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showInkAnnotation="0"/>
  <bookViews>
    <workbookView xWindow="12972" yWindow="588" windowWidth="9408" windowHeight="6720" tabRatio="877"/>
  </bookViews>
  <sheets>
    <sheet name="1三大件主板" sheetId="38" r:id="rId1"/>
    <sheet name="2显示器机箱电源" sheetId="1" r:id="rId2"/>
    <sheet name="3网络设备 " sheetId="39" r:id="rId3"/>
    <sheet name="4主机成本表" sheetId="36" r:id="rId4"/>
    <sheet name="5整机成本表" sheetId="71" r:id="rId5"/>
  </sheets>
  <definedNames>
    <definedName name="_xlnm.Print_Area" localSheetId="0">'1三大件主板'!$A$1:$I$85</definedName>
  </definedNames>
  <calcPr calcId="125725"/>
</workbook>
</file>

<file path=xl/calcChain.xml><?xml version="1.0" encoding="utf-8"?>
<calcChain xmlns="http://schemas.openxmlformats.org/spreadsheetml/2006/main">
  <c r="E11" i="36"/>
  <c r="C11"/>
  <c r="B11"/>
  <c r="C6" l="1"/>
  <c r="B6"/>
  <c r="C7"/>
  <c r="B7"/>
  <c r="C300" l="1"/>
  <c r="B300"/>
  <c r="C299"/>
  <c r="B299"/>
  <c r="C109"/>
  <c r="B109"/>
  <c r="C40"/>
  <c r="E40" s="1"/>
  <c r="B40"/>
  <c r="C39"/>
  <c r="B39"/>
  <c r="C37"/>
  <c r="B37"/>
  <c r="C35"/>
  <c r="B35"/>
  <c r="C33"/>
  <c r="B33"/>
  <c r="J39"/>
  <c r="I39"/>
  <c r="J40"/>
  <c r="I40"/>
  <c r="J25"/>
  <c r="I25"/>
  <c r="J65"/>
  <c r="I65"/>
  <c r="J66"/>
  <c r="I66"/>
  <c r="J67"/>
  <c r="I67"/>
  <c r="J70"/>
  <c r="I70"/>
  <c r="J69"/>
  <c r="I69"/>
  <c r="L71"/>
  <c r="J22"/>
  <c r="I22"/>
  <c r="J21"/>
  <c r="I21"/>
  <c r="J19"/>
  <c r="I19"/>
  <c r="C21"/>
  <c r="B21"/>
  <c r="C22"/>
  <c r="B22"/>
  <c r="J6"/>
  <c r="I6"/>
  <c r="J5"/>
  <c r="L5" s="1"/>
  <c r="I5"/>
  <c r="J8"/>
  <c r="I8"/>
  <c r="C113"/>
  <c r="B113"/>
  <c r="C11" i="71" l="1"/>
  <c r="B11"/>
  <c r="C10"/>
  <c r="B10"/>
  <c r="C7"/>
  <c r="B7"/>
  <c r="C6"/>
  <c r="B6"/>
  <c r="C5"/>
  <c r="B5"/>
  <c r="C4"/>
  <c r="B4"/>
  <c r="C124" i="36" l="1"/>
  <c r="C305" i="71"/>
  <c r="E305" s="1"/>
  <c r="B305"/>
  <c r="C320"/>
  <c r="E320" s="1"/>
  <c r="B320"/>
  <c r="J119"/>
  <c r="I119"/>
  <c r="J7" i="36"/>
  <c r="I7"/>
  <c r="J192" i="71"/>
  <c r="I192"/>
  <c r="J302"/>
  <c r="I302"/>
  <c r="J301"/>
  <c r="I301"/>
  <c r="C104"/>
  <c r="E104" s="1"/>
  <c r="B104"/>
  <c r="C101"/>
  <c r="B101"/>
  <c r="C99"/>
  <c r="B99"/>
  <c r="D3" i="39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C135" i="71"/>
  <c r="B135"/>
  <c r="C134"/>
  <c r="B134"/>
  <c r="C133"/>
  <c r="B133"/>
  <c r="C131"/>
  <c r="B131"/>
  <c r="C129"/>
  <c r="B129"/>
  <c r="C151"/>
  <c r="E151" s="1"/>
  <c r="B151"/>
  <c r="C180" i="36" l="1"/>
  <c r="E180" s="1"/>
  <c r="B180"/>
  <c r="C25" i="71" l="1"/>
  <c r="B25"/>
  <c r="C26"/>
  <c r="B26"/>
  <c r="C22"/>
  <c r="B22"/>
  <c r="C30"/>
  <c r="B30"/>
  <c r="C29"/>
  <c r="B29"/>
  <c r="C24"/>
  <c r="J12"/>
  <c r="I12"/>
  <c r="I5"/>
  <c r="J4"/>
  <c r="I4"/>
  <c r="A18"/>
  <c r="E5"/>
  <c r="E9"/>
  <c r="E10"/>
  <c r="C221" i="36"/>
  <c r="B221"/>
  <c r="J8" i="71"/>
  <c r="I8"/>
  <c r="J114"/>
  <c r="I114"/>
  <c r="L118"/>
  <c r="J111"/>
  <c r="I111"/>
  <c r="J113"/>
  <c r="C113" s="1"/>
  <c r="I113"/>
  <c r="B113" s="1"/>
  <c r="J117"/>
  <c r="L117" s="1"/>
  <c r="L119"/>
  <c r="C179" i="36" l="1"/>
  <c r="B179"/>
  <c r="C183"/>
  <c r="B183"/>
  <c r="I85"/>
  <c r="J23"/>
  <c r="I23"/>
  <c r="C83" i="71"/>
  <c r="B83"/>
  <c r="C81"/>
  <c r="B81"/>
  <c r="E90"/>
  <c r="E89"/>
  <c r="C84"/>
  <c r="B84"/>
  <c r="J11"/>
  <c r="I11"/>
  <c r="L54" i="36" l="1"/>
  <c r="J56"/>
  <c r="I56"/>
  <c r="J52"/>
  <c r="I52"/>
  <c r="J50"/>
  <c r="I50"/>
  <c r="J49"/>
  <c r="I49"/>
  <c r="J316" i="71" l="1"/>
  <c r="I316"/>
  <c r="J315"/>
  <c r="I315"/>
  <c r="J317"/>
  <c r="I317"/>
  <c r="J313"/>
  <c r="I313"/>
  <c r="J320"/>
  <c r="L320" s="1"/>
  <c r="I320"/>
  <c r="J129"/>
  <c r="I129"/>
  <c r="J127"/>
  <c r="I127"/>
  <c r="J131"/>
  <c r="I131"/>
  <c r="J134"/>
  <c r="I134"/>
  <c r="E11"/>
  <c r="I6"/>
  <c r="B176"/>
  <c r="B178"/>
  <c r="B173"/>
  <c r="E182"/>
  <c r="E183"/>
  <c r="B182"/>
  <c r="E7" l="1"/>
  <c r="E6"/>
  <c r="J6"/>
  <c r="C150"/>
  <c r="B150"/>
  <c r="C147"/>
  <c r="B147"/>
  <c r="B144"/>
  <c r="B149"/>
  <c r="C149"/>
  <c r="E135"/>
  <c r="B130"/>
  <c r="H46" l="1"/>
  <c r="I46"/>
  <c r="J46"/>
  <c r="K46"/>
  <c r="L46"/>
  <c r="M46"/>
  <c r="K45"/>
  <c r="M45"/>
  <c r="H45"/>
  <c r="C41"/>
  <c r="B41"/>
  <c r="C45"/>
  <c r="E45" s="1"/>
  <c r="L45" s="1"/>
  <c r="B45"/>
  <c r="I45" s="1"/>
  <c r="J24"/>
  <c r="I24"/>
  <c r="J30"/>
  <c r="L30" s="1"/>
  <c r="I30"/>
  <c r="C139" i="36"/>
  <c r="B139"/>
  <c r="J138"/>
  <c r="I138"/>
  <c r="J137"/>
  <c r="I137"/>
  <c r="J124"/>
  <c r="I124"/>
  <c r="J45" i="71" l="1"/>
  <c r="E30"/>
  <c r="E24"/>
  <c r="E4"/>
  <c r="A352"/>
  <c r="C349"/>
  <c r="E349" s="1"/>
  <c r="B349"/>
  <c r="C348"/>
  <c r="E348" s="1"/>
  <c r="B348"/>
  <c r="E347"/>
  <c r="C346"/>
  <c r="E346" s="1"/>
  <c r="B346"/>
  <c r="E345"/>
  <c r="C344"/>
  <c r="E344" s="1"/>
  <c r="B344"/>
  <c r="C343"/>
  <c r="E343" s="1"/>
  <c r="B343"/>
  <c r="E342"/>
  <c r="C341"/>
  <c r="E341" s="1"/>
  <c r="B341"/>
  <c r="A338"/>
  <c r="C335"/>
  <c r="E335" s="1"/>
  <c r="B335"/>
  <c r="C334"/>
  <c r="E334" s="1"/>
  <c r="B334"/>
  <c r="E333"/>
  <c r="C332"/>
  <c r="E332" s="1"/>
  <c r="B332"/>
  <c r="C331"/>
  <c r="E331" s="1"/>
  <c r="B331"/>
  <c r="C330"/>
  <c r="E330" s="1"/>
  <c r="B330"/>
  <c r="E329"/>
  <c r="C328"/>
  <c r="E328" s="1"/>
  <c r="B328"/>
  <c r="H324"/>
  <c r="A324"/>
  <c r="J319"/>
  <c r="L319" s="1"/>
  <c r="I319"/>
  <c r="C319"/>
  <c r="E319" s="1"/>
  <c r="B319"/>
  <c r="L318"/>
  <c r="E318"/>
  <c r="L317"/>
  <c r="E317"/>
  <c r="L316"/>
  <c r="E316"/>
  <c r="L315"/>
  <c r="C315"/>
  <c r="E315" s="1"/>
  <c r="B315"/>
  <c r="L314"/>
  <c r="E314"/>
  <c r="L313"/>
  <c r="C313"/>
  <c r="E313" s="1"/>
  <c r="B313"/>
  <c r="H309"/>
  <c r="A309"/>
  <c r="L304"/>
  <c r="E304"/>
  <c r="L303"/>
  <c r="E303"/>
  <c r="L302"/>
  <c r="E302"/>
  <c r="L301"/>
  <c r="E301"/>
  <c r="J300"/>
  <c r="L300" s="1"/>
  <c r="I300"/>
  <c r="C300"/>
  <c r="E300" s="1"/>
  <c r="B300"/>
  <c r="L299"/>
  <c r="E299"/>
  <c r="L298"/>
  <c r="C298"/>
  <c r="E298" s="1"/>
  <c r="B298"/>
  <c r="H294"/>
  <c r="A294"/>
  <c r="J291"/>
  <c r="L291" s="1"/>
  <c r="I291"/>
  <c r="C291"/>
  <c r="E291" s="1"/>
  <c r="B291"/>
  <c r="L290"/>
  <c r="E290"/>
  <c r="J289"/>
  <c r="L289" s="1"/>
  <c r="I289"/>
  <c r="C289"/>
  <c r="E289" s="1"/>
  <c r="B289"/>
  <c r="J288"/>
  <c r="L288" s="1"/>
  <c r="I288"/>
  <c r="C288"/>
  <c r="E288" s="1"/>
  <c r="B288"/>
  <c r="J287"/>
  <c r="L287" s="1"/>
  <c r="I287"/>
  <c r="C287"/>
  <c r="E287" s="1"/>
  <c r="B287"/>
  <c r="L286"/>
  <c r="E286"/>
  <c r="J285"/>
  <c r="L285" s="1"/>
  <c r="I285"/>
  <c r="C285"/>
  <c r="E285" s="1"/>
  <c r="B285"/>
  <c r="H281"/>
  <c r="A281"/>
  <c r="J278"/>
  <c r="L278" s="1"/>
  <c r="I278"/>
  <c r="C278"/>
  <c r="E278" s="1"/>
  <c r="B278"/>
  <c r="L277"/>
  <c r="C277"/>
  <c r="E277" s="1"/>
  <c r="J276"/>
  <c r="L276" s="1"/>
  <c r="I276"/>
  <c r="C276"/>
  <c r="E276" s="1"/>
  <c r="B276"/>
  <c r="J275"/>
  <c r="L275" s="1"/>
  <c r="I275"/>
  <c r="C275"/>
  <c r="E275" s="1"/>
  <c r="B275"/>
  <c r="J274"/>
  <c r="L274" s="1"/>
  <c r="I274"/>
  <c r="C274"/>
  <c r="E274" s="1"/>
  <c r="B274"/>
  <c r="L273"/>
  <c r="C273"/>
  <c r="E273" s="1"/>
  <c r="J272"/>
  <c r="L272" s="1"/>
  <c r="I272"/>
  <c r="C272"/>
  <c r="E272" s="1"/>
  <c r="B272"/>
  <c r="H268"/>
  <c r="A268"/>
  <c r="J265"/>
  <c r="L265" s="1"/>
  <c r="I265"/>
  <c r="C265"/>
  <c r="E265" s="1"/>
  <c r="B265"/>
  <c r="L264"/>
  <c r="E264"/>
  <c r="J263"/>
  <c r="L263" s="1"/>
  <c r="I263"/>
  <c r="C263"/>
  <c r="E263" s="1"/>
  <c r="B263"/>
  <c r="J262"/>
  <c r="L262" s="1"/>
  <c r="I262"/>
  <c r="C262"/>
  <c r="E262" s="1"/>
  <c r="B262"/>
  <c r="J261"/>
  <c r="L261" s="1"/>
  <c r="I261"/>
  <c r="C261"/>
  <c r="E261" s="1"/>
  <c r="B261"/>
  <c r="L260"/>
  <c r="E260"/>
  <c r="J259"/>
  <c r="L259" s="1"/>
  <c r="I259"/>
  <c r="C259"/>
  <c r="E259" s="1"/>
  <c r="B259"/>
  <c r="H255"/>
  <c r="A255"/>
  <c r="J252"/>
  <c r="L252" s="1"/>
  <c r="I252"/>
  <c r="C252"/>
  <c r="E252" s="1"/>
  <c r="B252"/>
  <c r="J251"/>
  <c r="L251" s="1"/>
  <c r="I251"/>
  <c r="C251"/>
  <c r="E251" s="1"/>
  <c r="B251"/>
  <c r="L250"/>
  <c r="E250"/>
  <c r="J249"/>
  <c r="L249" s="1"/>
  <c r="I249"/>
  <c r="C249"/>
  <c r="E249" s="1"/>
  <c r="B249"/>
  <c r="J248"/>
  <c r="L248" s="1"/>
  <c r="I248"/>
  <c r="C248"/>
  <c r="E248" s="1"/>
  <c r="B248"/>
  <c r="J247"/>
  <c r="L247" s="1"/>
  <c r="I247"/>
  <c r="C247"/>
  <c r="E247" s="1"/>
  <c r="B247"/>
  <c r="L246"/>
  <c r="E246"/>
  <c r="J245"/>
  <c r="L245" s="1"/>
  <c r="I245"/>
  <c r="C245"/>
  <c r="E245" s="1"/>
  <c r="B245"/>
  <c r="H241"/>
  <c r="A241"/>
  <c r="J238"/>
  <c r="L238" s="1"/>
  <c r="I238"/>
  <c r="C238"/>
  <c r="E238" s="1"/>
  <c r="B238"/>
  <c r="L237"/>
  <c r="E237"/>
  <c r="J236"/>
  <c r="L236" s="1"/>
  <c r="I236"/>
  <c r="C236"/>
  <c r="E236" s="1"/>
  <c r="B236"/>
  <c r="J235"/>
  <c r="L235" s="1"/>
  <c r="I235"/>
  <c r="C235"/>
  <c r="E235" s="1"/>
  <c r="B235"/>
  <c r="J234"/>
  <c r="L234" s="1"/>
  <c r="I234"/>
  <c r="C234"/>
  <c r="E234" s="1"/>
  <c r="B234"/>
  <c r="L233"/>
  <c r="E233"/>
  <c r="J232"/>
  <c r="L232" s="1"/>
  <c r="I232"/>
  <c r="C232"/>
  <c r="E232" s="1"/>
  <c r="B232"/>
  <c r="H228"/>
  <c r="A228"/>
  <c r="J225"/>
  <c r="L225" s="1"/>
  <c r="I225"/>
  <c r="J224"/>
  <c r="L224" s="1"/>
  <c r="I224"/>
  <c r="C224"/>
  <c r="E224" s="1"/>
  <c r="B224"/>
  <c r="L223"/>
  <c r="E223"/>
  <c r="J222"/>
  <c r="L222" s="1"/>
  <c r="I222"/>
  <c r="C222"/>
  <c r="E222" s="1"/>
  <c r="B222"/>
  <c r="J221"/>
  <c r="L221" s="1"/>
  <c r="I221"/>
  <c r="C221"/>
  <c r="E221" s="1"/>
  <c r="B221"/>
  <c r="J220"/>
  <c r="L220" s="1"/>
  <c r="I220"/>
  <c r="C220"/>
  <c r="E220" s="1"/>
  <c r="B220"/>
  <c r="L219"/>
  <c r="E219"/>
  <c r="J218"/>
  <c r="L218" s="1"/>
  <c r="I218"/>
  <c r="C218"/>
  <c r="E218" s="1"/>
  <c r="B218"/>
  <c r="H214"/>
  <c r="A214"/>
  <c r="J211"/>
  <c r="L211" s="1"/>
  <c r="I211"/>
  <c r="C211"/>
  <c r="E211" s="1"/>
  <c r="B211"/>
  <c r="L210"/>
  <c r="E210"/>
  <c r="J209"/>
  <c r="L209" s="1"/>
  <c r="I209"/>
  <c r="C209"/>
  <c r="E209" s="1"/>
  <c r="B209"/>
  <c r="J208"/>
  <c r="L208" s="1"/>
  <c r="I208"/>
  <c r="C208"/>
  <c r="E208" s="1"/>
  <c r="B208"/>
  <c r="J207"/>
  <c r="L207" s="1"/>
  <c r="I207"/>
  <c r="C207"/>
  <c r="E207" s="1"/>
  <c r="B207"/>
  <c r="L206"/>
  <c r="E206"/>
  <c r="J205"/>
  <c r="L205" s="1"/>
  <c r="I205"/>
  <c r="C205"/>
  <c r="E205" s="1"/>
  <c r="B205"/>
  <c r="H201"/>
  <c r="A201"/>
  <c r="J198"/>
  <c r="L198" s="1"/>
  <c r="I198"/>
  <c r="C198"/>
  <c r="E198" s="1"/>
  <c r="B198"/>
  <c r="L197"/>
  <c r="E197"/>
  <c r="J196"/>
  <c r="L196" s="1"/>
  <c r="I196"/>
  <c r="C196"/>
  <c r="E196" s="1"/>
  <c r="B196"/>
  <c r="J195"/>
  <c r="L195" s="1"/>
  <c r="I195"/>
  <c r="C195"/>
  <c r="E195" s="1"/>
  <c r="B195"/>
  <c r="J194"/>
  <c r="L194" s="1"/>
  <c r="I194"/>
  <c r="C194"/>
  <c r="E194" s="1"/>
  <c r="B194"/>
  <c r="E193"/>
  <c r="L192"/>
  <c r="C192"/>
  <c r="E192" s="1"/>
  <c r="B192"/>
  <c r="H187"/>
  <c r="A187"/>
  <c r="J181"/>
  <c r="L181" s="1"/>
  <c r="I181"/>
  <c r="E181"/>
  <c r="J180"/>
  <c r="L180" s="1"/>
  <c r="I180"/>
  <c r="E180"/>
  <c r="L179"/>
  <c r="L178"/>
  <c r="E178"/>
  <c r="J176"/>
  <c r="L176" s="1"/>
  <c r="I176"/>
  <c r="E176"/>
  <c r="J175"/>
  <c r="L175" s="1"/>
  <c r="I175"/>
  <c r="E175"/>
  <c r="B175"/>
  <c r="L174"/>
  <c r="E174"/>
  <c r="J173"/>
  <c r="L173" s="1"/>
  <c r="I173"/>
  <c r="E173"/>
  <c r="H169"/>
  <c r="A169"/>
  <c r="C166"/>
  <c r="J166" s="1"/>
  <c r="L166" s="1"/>
  <c r="B166"/>
  <c r="I166" s="1"/>
  <c r="J165"/>
  <c r="L165" s="1"/>
  <c r="I165"/>
  <c r="C165"/>
  <c r="E165" s="1"/>
  <c r="B165"/>
  <c r="L164"/>
  <c r="E164"/>
  <c r="J163"/>
  <c r="L163" s="1"/>
  <c r="I163"/>
  <c r="C163"/>
  <c r="E163" s="1"/>
  <c r="B163"/>
  <c r="J162"/>
  <c r="L162" s="1"/>
  <c r="I162"/>
  <c r="C162"/>
  <c r="E162" s="1"/>
  <c r="B162"/>
  <c r="J161"/>
  <c r="L161" s="1"/>
  <c r="I161"/>
  <c r="C161"/>
  <c r="E161" s="1"/>
  <c r="B161"/>
  <c r="L160"/>
  <c r="E160"/>
  <c r="J159"/>
  <c r="L159" s="1"/>
  <c r="I159"/>
  <c r="C159"/>
  <c r="E159" s="1"/>
  <c r="B159"/>
  <c r="H155"/>
  <c r="A155"/>
  <c r="E149"/>
  <c r="I150"/>
  <c r="J149"/>
  <c r="L149" s="1"/>
  <c r="I149"/>
  <c r="E144"/>
  <c r="J148"/>
  <c r="L148" s="1"/>
  <c r="I148"/>
  <c r="E146"/>
  <c r="J147"/>
  <c r="L147" s="1"/>
  <c r="I147"/>
  <c r="E150"/>
  <c r="C145"/>
  <c r="E145" s="1"/>
  <c r="B145"/>
  <c r="I146" s="1"/>
  <c r="E147"/>
  <c r="J144"/>
  <c r="L144" s="1"/>
  <c r="I144"/>
  <c r="E148"/>
  <c r="J143"/>
  <c r="L143" s="1"/>
  <c r="I143"/>
  <c r="C143"/>
  <c r="E143" s="1"/>
  <c r="B143"/>
  <c r="H139"/>
  <c r="A139"/>
  <c r="L134"/>
  <c r="E134"/>
  <c r="J133"/>
  <c r="L133" s="1"/>
  <c r="E133"/>
  <c r="L132"/>
  <c r="I132"/>
  <c r="E132"/>
  <c r="L131"/>
  <c r="E131"/>
  <c r="J130"/>
  <c r="L130" s="1"/>
  <c r="I130"/>
  <c r="C130"/>
  <c r="E130" s="1"/>
  <c r="L129"/>
  <c r="E129"/>
  <c r="J128"/>
  <c r="L128" s="1"/>
  <c r="I128"/>
  <c r="E128"/>
  <c r="C127"/>
  <c r="B127"/>
  <c r="H123"/>
  <c r="A123"/>
  <c r="C117"/>
  <c r="E117" s="1"/>
  <c r="B117"/>
  <c r="J116"/>
  <c r="L116" s="1"/>
  <c r="I116"/>
  <c r="E116"/>
  <c r="C115"/>
  <c r="J115" s="1"/>
  <c r="L115" s="1"/>
  <c r="B115"/>
  <c r="I115" s="1"/>
  <c r="C114"/>
  <c r="E114" s="1"/>
  <c r="B114"/>
  <c r="L113"/>
  <c r="E113"/>
  <c r="J112"/>
  <c r="L112" s="1"/>
  <c r="I112"/>
  <c r="E112"/>
  <c r="L111"/>
  <c r="C111"/>
  <c r="E111" s="1"/>
  <c r="B111"/>
  <c r="H107"/>
  <c r="A107"/>
  <c r="J104"/>
  <c r="L104" s="1"/>
  <c r="I104"/>
  <c r="J103"/>
  <c r="L103" s="1"/>
  <c r="I103"/>
  <c r="C103"/>
  <c r="E103" s="1"/>
  <c r="B103"/>
  <c r="L102"/>
  <c r="E102"/>
  <c r="J101"/>
  <c r="L101" s="1"/>
  <c r="I101"/>
  <c r="E101"/>
  <c r="J100"/>
  <c r="L100" s="1"/>
  <c r="I100"/>
  <c r="C100"/>
  <c r="E100" s="1"/>
  <c r="B100"/>
  <c r="J99"/>
  <c r="L99" s="1"/>
  <c r="I99"/>
  <c r="E99"/>
  <c r="L98"/>
  <c r="C98"/>
  <c r="E98" s="1"/>
  <c r="B98"/>
  <c r="J97"/>
  <c r="L97" s="1"/>
  <c r="I97"/>
  <c r="C97"/>
  <c r="E97" s="1"/>
  <c r="B97"/>
  <c r="H93"/>
  <c r="A93"/>
  <c r="E88"/>
  <c r="J87"/>
  <c r="L87" s="1"/>
  <c r="I87"/>
  <c r="C87"/>
  <c r="E87" s="1"/>
  <c r="L86"/>
  <c r="E86"/>
  <c r="J85"/>
  <c r="L85" s="1"/>
  <c r="I85"/>
  <c r="E85"/>
  <c r="J84"/>
  <c r="L84" s="1"/>
  <c r="I84"/>
  <c r="E84"/>
  <c r="J83"/>
  <c r="L83" s="1"/>
  <c r="I83"/>
  <c r="E83"/>
  <c r="L82"/>
  <c r="E82"/>
  <c r="J81"/>
  <c r="L81" s="1"/>
  <c r="I81"/>
  <c r="E81"/>
  <c r="H63"/>
  <c r="A63"/>
  <c r="C60"/>
  <c r="E60" s="1"/>
  <c r="B60"/>
  <c r="J59"/>
  <c r="L59" s="1"/>
  <c r="I59"/>
  <c r="C59"/>
  <c r="E59" s="1"/>
  <c r="B59"/>
  <c r="L58"/>
  <c r="E58"/>
  <c r="J57"/>
  <c r="L57" s="1"/>
  <c r="I57"/>
  <c r="C57"/>
  <c r="E57" s="1"/>
  <c r="B57"/>
  <c r="J56"/>
  <c r="L56" s="1"/>
  <c r="I56"/>
  <c r="C56"/>
  <c r="E56" s="1"/>
  <c r="B56"/>
  <c r="J55"/>
  <c r="L55" s="1"/>
  <c r="I55"/>
  <c r="C55"/>
  <c r="E55" s="1"/>
  <c r="B55"/>
  <c r="L54"/>
  <c r="E54"/>
  <c r="J53"/>
  <c r="L53" s="1"/>
  <c r="I53"/>
  <c r="C53"/>
  <c r="E53" s="1"/>
  <c r="B53"/>
  <c r="H49"/>
  <c r="A49"/>
  <c r="C44"/>
  <c r="E44" s="1"/>
  <c r="B44"/>
  <c r="I44" s="1"/>
  <c r="J43"/>
  <c r="L43" s="1"/>
  <c r="I43"/>
  <c r="E43"/>
  <c r="C42"/>
  <c r="E42" s="1"/>
  <c r="B42"/>
  <c r="I42" s="1"/>
  <c r="E41"/>
  <c r="I41"/>
  <c r="C40"/>
  <c r="E40" s="1"/>
  <c r="B40"/>
  <c r="I40" s="1"/>
  <c r="J39"/>
  <c r="L39" s="1"/>
  <c r="I39"/>
  <c r="E39"/>
  <c r="J38"/>
  <c r="L38" s="1"/>
  <c r="I38"/>
  <c r="C38"/>
  <c r="E38" s="1"/>
  <c r="B38"/>
  <c r="H77"/>
  <c r="A77"/>
  <c r="L74"/>
  <c r="C73"/>
  <c r="E73" s="1"/>
  <c r="B73"/>
  <c r="I73" s="1"/>
  <c r="J72"/>
  <c r="L72" s="1"/>
  <c r="I72"/>
  <c r="E72"/>
  <c r="C71"/>
  <c r="E71" s="1"/>
  <c r="B71"/>
  <c r="I71" s="1"/>
  <c r="C70"/>
  <c r="E70" s="1"/>
  <c r="B70"/>
  <c r="I70" s="1"/>
  <c r="C69"/>
  <c r="E69" s="1"/>
  <c r="B69"/>
  <c r="I69" s="1"/>
  <c r="J68"/>
  <c r="L68" s="1"/>
  <c r="I68"/>
  <c r="E68"/>
  <c r="J67"/>
  <c r="L67" s="1"/>
  <c r="I67"/>
  <c r="C67"/>
  <c r="E67" s="1"/>
  <c r="B67"/>
  <c r="H34"/>
  <c r="A34"/>
  <c r="J29"/>
  <c r="L29" s="1"/>
  <c r="E29"/>
  <c r="I29"/>
  <c r="J28"/>
  <c r="L28" s="1"/>
  <c r="I28"/>
  <c r="E28"/>
  <c r="L27"/>
  <c r="E27"/>
  <c r="J26"/>
  <c r="L26" s="1"/>
  <c r="I26"/>
  <c r="E26"/>
  <c r="J25"/>
  <c r="L25" s="1"/>
  <c r="I25"/>
  <c r="E25"/>
  <c r="L24"/>
  <c r="L23"/>
  <c r="E23"/>
  <c r="J22"/>
  <c r="L22" s="1"/>
  <c r="I22"/>
  <c r="E22"/>
  <c r="H18"/>
  <c r="L9"/>
  <c r="L8"/>
  <c r="E8"/>
  <c r="L6"/>
  <c r="L5"/>
  <c r="C237" i="36"/>
  <c r="E237" s="1"/>
  <c r="B237"/>
  <c r="C100"/>
  <c r="E100" s="1"/>
  <c r="B100"/>
  <c r="C86"/>
  <c r="E86" s="1"/>
  <c r="B86"/>
  <c r="C70"/>
  <c r="L70" s="1"/>
  <c r="B70"/>
  <c r="J180"/>
  <c r="L180" s="1"/>
  <c r="I180"/>
  <c r="J181"/>
  <c r="L181" s="1"/>
  <c r="I181"/>
  <c r="J177"/>
  <c r="L177" s="1"/>
  <c r="I177"/>
  <c r="J125"/>
  <c r="L125" s="1"/>
  <c r="I125"/>
  <c r="L124"/>
  <c r="L7"/>
  <c r="C153"/>
  <c r="J153" s="1"/>
  <c r="L153" s="1"/>
  <c r="B153"/>
  <c r="I153" s="1"/>
  <c r="B135"/>
  <c r="C123"/>
  <c r="B123"/>
  <c r="I123" s="1"/>
  <c r="C128"/>
  <c r="E128" s="1"/>
  <c r="B128"/>
  <c r="I128" s="1"/>
  <c r="C125"/>
  <c r="E125" s="1"/>
  <c r="B125"/>
  <c r="B5"/>
  <c r="C8"/>
  <c r="E8" s="1"/>
  <c r="B8"/>
  <c r="C206"/>
  <c r="E206" s="1"/>
  <c r="C316"/>
  <c r="E316" s="1"/>
  <c r="B316"/>
  <c r="I260"/>
  <c r="J260"/>
  <c r="L260" s="1"/>
  <c r="L8"/>
  <c r="L9"/>
  <c r="L6"/>
  <c r="E6"/>
  <c r="C10"/>
  <c r="B10"/>
  <c r="I10" s="1"/>
  <c r="E7"/>
  <c r="C4"/>
  <c r="B4"/>
  <c r="I4" s="1"/>
  <c r="H15"/>
  <c r="A15"/>
  <c r="E5"/>
  <c r="J149"/>
  <c r="L149" s="1"/>
  <c r="I149"/>
  <c r="C155"/>
  <c r="J155" s="1"/>
  <c r="L155" s="1"/>
  <c r="B155"/>
  <c r="I155" s="1"/>
  <c r="C152"/>
  <c r="J152" s="1"/>
  <c r="L152" s="1"/>
  <c r="B152"/>
  <c r="I152" s="1"/>
  <c r="C151"/>
  <c r="J151" s="1"/>
  <c r="L151" s="1"/>
  <c r="B151"/>
  <c r="I151" s="1"/>
  <c r="C149"/>
  <c r="E149" s="1"/>
  <c r="B149"/>
  <c r="H159"/>
  <c r="A159"/>
  <c r="J154"/>
  <c r="L154" s="1"/>
  <c r="I154"/>
  <c r="E154"/>
  <c r="J150"/>
  <c r="L150" s="1"/>
  <c r="I150"/>
  <c r="E150"/>
  <c r="J135"/>
  <c r="L135" s="1"/>
  <c r="I135"/>
  <c r="J136"/>
  <c r="L136" s="1"/>
  <c r="J140"/>
  <c r="L140" s="1"/>
  <c r="I136"/>
  <c r="I140"/>
  <c r="C141"/>
  <c r="E141" s="1"/>
  <c r="B141"/>
  <c r="I141" s="1"/>
  <c r="J139"/>
  <c r="L139" s="1"/>
  <c r="I139"/>
  <c r="C138"/>
  <c r="L138" s="1"/>
  <c r="B138"/>
  <c r="C137"/>
  <c r="L137" s="1"/>
  <c r="B137"/>
  <c r="C135"/>
  <c r="E135" s="1"/>
  <c r="H145"/>
  <c r="A145"/>
  <c r="L142"/>
  <c r="E140"/>
  <c r="E136"/>
  <c r="J128"/>
  <c r="L128" s="1"/>
  <c r="J127"/>
  <c r="L127" s="1"/>
  <c r="I127"/>
  <c r="J121"/>
  <c r="L121" s="1"/>
  <c r="I121"/>
  <c r="C127"/>
  <c r="E127" s="1"/>
  <c r="B127"/>
  <c r="E124"/>
  <c r="B124"/>
  <c r="C121"/>
  <c r="E121" s="1"/>
  <c r="B121"/>
  <c r="H131"/>
  <c r="A131"/>
  <c r="L126"/>
  <c r="E126"/>
  <c r="L122"/>
  <c r="E122"/>
  <c r="C207"/>
  <c r="E207" s="1"/>
  <c r="B207"/>
  <c r="C203"/>
  <c r="E203" s="1"/>
  <c r="B203"/>
  <c r="D2" i="39"/>
  <c r="J34" i="36"/>
  <c r="L34" s="1"/>
  <c r="I34"/>
  <c r="J33"/>
  <c r="L33" s="1"/>
  <c r="I33"/>
  <c r="C36"/>
  <c r="J36" s="1"/>
  <c r="L36" s="1"/>
  <c r="B36"/>
  <c r="I36" s="1"/>
  <c r="E39"/>
  <c r="E22"/>
  <c r="C23"/>
  <c r="E23" s="1"/>
  <c r="B23"/>
  <c r="C330"/>
  <c r="E330" s="1"/>
  <c r="B330"/>
  <c r="C329"/>
  <c r="E329" s="1"/>
  <c r="B329"/>
  <c r="C327"/>
  <c r="E327" s="1"/>
  <c r="B327"/>
  <c r="E326"/>
  <c r="C324"/>
  <c r="E324" s="1"/>
  <c r="B324"/>
  <c r="C325"/>
  <c r="E325" s="1"/>
  <c r="B325"/>
  <c r="C322"/>
  <c r="E322" s="1"/>
  <c r="B322"/>
  <c r="A333"/>
  <c r="E328"/>
  <c r="E323"/>
  <c r="C312"/>
  <c r="E312" s="1"/>
  <c r="J273"/>
  <c r="L273" s="1"/>
  <c r="I273"/>
  <c r="J270"/>
  <c r="L270" s="1"/>
  <c r="I270"/>
  <c r="J274"/>
  <c r="L274" s="1"/>
  <c r="I274"/>
  <c r="J272"/>
  <c r="L272" s="1"/>
  <c r="I272"/>
  <c r="C274"/>
  <c r="E274" s="1"/>
  <c r="B274"/>
  <c r="C276"/>
  <c r="E276" s="1"/>
  <c r="B276"/>
  <c r="C273"/>
  <c r="E273" s="1"/>
  <c r="B273"/>
  <c r="C272"/>
  <c r="E272" s="1"/>
  <c r="B272"/>
  <c r="C270"/>
  <c r="E270" s="1"/>
  <c r="B270"/>
  <c r="H279"/>
  <c r="A279"/>
  <c r="J276"/>
  <c r="L276" s="1"/>
  <c r="I276"/>
  <c r="L275"/>
  <c r="E275"/>
  <c r="L271"/>
  <c r="E271"/>
  <c r="J250"/>
  <c r="L250" s="1"/>
  <c r="I250"/>
  <c r="J248"/>
  <c r="L248" s="1"/>
  <c r="I248"/>
  <c r="J247"/>
  <c r="L247" s="1"/>
  <c r="I247"/>
  <c r="J246"/>
  <c r="L246" s="1"/>
  <c r="I246"/>
  <c r="J244"/>
  <c r="L244" s="1"/>
  <c r="I244"/>
  <c r="H253"/>
  <c r="L249"/>
  <c r="L245"/>
  <c r="J194"/>
  <c r="L194" s="1"/>
  <c r="I194"/>
  <c r="J83"/>
  <c r="L83" s="1"/>
  <c r="I83"/>
  <c r="C83"/>
  <c r="E83" s="1"/>
  <c r="B83"/>
  <c r="C67"/>
  <c r="E67" s="1"/>
  <c r="B67"/>
  <c r="L67"/>
  <c r="E113"/>
  <c r="C112"/>
  <c r="E112" s="1"/>
  <c r="B112"/>
  <c r="C110"/>
  <c r="E110" s="1"/>
  <c r="B110"/>
  <c r="E109"/>
  <c r="C108"/>
  <c r="E108" s="1"/>
  <c r="B108"/>
  <c r="E107"/>
  <c r="C106"/>
  <c r="E106" s="1"/>
  <c r="B106"/>
  <c r="A116"/>
  <c r="E111"/>
  <c r="L86"/>
  <c r="L40"/>
  <c r="E34"/>
  <c r="L23"/>
  <c r="L19"/>
  <c r="J169"/>
  <c r="L169" s="1"/>
  <c r="I169"/>
  <c r="J167"/>
  <c r="L167" s="1"/>
  <c r="I167"/>
  <c r="J163"/>
  <c r="L163" s="1"/>
  <c r="I163"/>
  <c r="C170"/>
  <c r="E170" s="1"/>
  <c r="B170"/>
  <c r="C169"/>
  <c r="E169" s="1"/>
  <c r="B169"/>
  <c r="C167"/>
  <c r="E167" s="1"/>
  <c r="B167"/>
  <c r="C165"/>
  <c r="E165" s="1"/>
  <c r="B165"/>
  <c r="C163"/>
  <c r="E163" s="1"/>
  <c r="B163"/>
  <c r="J237"/>
  <c r="L237" s="1"/>
  <c r="I237"/>
  <c r="J236"/>
  <c r="L236" s="1"/>
  <c r="I236"/>
  <c r="L235"/>
  <c r="J234"/>
  <c r="L234" s="1"/>
  <c r="I234"/>
  <c r="J233"/>
  <c r="L233" s="1"/>
  <c r="I233"/>
  <c r="J232"/>
  <c r="L232" s="1"/>
  <c r="I232"/>
  <c r="L231"/>
  <c r="J230"/>
  <c r="L230" s="1"/>
  <c r="I230"/>
  <c r="C236"/>
  <c r="E236" s="1"/>
  <c r="B236"/>
  <c r="E235"/>
  <c r="C234"/>
  <c r="E234" s="1"/>
  <c r="B234"/>
  <c r="C233"/>
  <c r="E233" s="1"/>
  <c r="B233"/>
  <c r="C232"/>
  <c r="E232" s="1"/>
  <c r="B232"/>
  <c r="C230"/>
  <c r="E230" s="1"/>
  <c r="B230"/>
  <c r="H240"/>
  <c r="A240"/>
  <c r="E231"/>
  <c r="J263"/>
  <c r="L263" s="1"/>
  <c r="I263"/>
  <c r="L262"/>
  <c r="J261"/>
  <c r="L261" s="1"/>
  <c r="I261"/>
  <c r="J259"/>
  <c r="L259" s="1"/>
  <c r="I259"/>
  <c r="J257"/>
  <c r="L257" s="1"/>
  <c r="I257"/>
  <c r="J219"/>
  <c r="L219" s="1"/>
  <c r="J220"/>
  <c r="L220" s="1"/>
  <c r="J221"/>
  <c r="L221" s="1"/>
  <c r="J223"/>
  <c r="L223" s="1"/>
  <c r="I223"/>
  <c r="I221"/>
  <c r="I220"/>
  <c r="I219"/>
  <c r="J217"/>
  <c r="L217" s="1"/>
  <c r="I217"/>
  <c r="H266"/>
  <c r="H226"/>
  <c r="L222"/>
  <c r="L258"/>
  <c r="L218"/>
  <c r="J298"/>
  <c r="L298" s="1"/>
  <c r="I298"/>
  <c r="C298"/>
  <c r="E298" s="1"/>
  <c r="B298"/>
  <c r="J285"/>
  <c r="L285" s="1"/>
  <c r="I285"/>
  <c r="C285"/>
  <c r="E285" s="1"/>
  <c r="B285"/>
  <c r="C261"/>
  <c r="E261" s="1"/>
  <c r="B261"/>
  <c r="C69"/>
  <c r="E69" s="1"/>
  <c r="B69"/>
  <c r="L55"/>
  <c r="C54"/>
  <c r="E54" s="1"/>
  <c r="B54"/>
  <c r="C49"/>
  <c r="E49" s="1"/>
  <c r="B49"/>
  <c r="B205"/>
  <c r="C25"/>
  <c r="E25" s="1"/>
  <c r="B25"/>
  <c r="E21"/>
  <c r="C20"/>
  <c r="E20" s="1"/>
  <c r="B20"/>
  <c r="C19"/>
  <c r="E19" s="1"/>
  <c r="B19"/>
  <c r="A253"/>
  <c r="A29"/>
  <c r="C250"/>
  <c r="E250" s="1"/>
  <c r="B250"/>
  <c r="E249"/>
  <c r="E24"/>
  <c r="C248"/>
  <c r="E248" s="1"/>
  <c r="B248"/>
  <c r="C247"/>
  <c r="E247" s="1"/>
  <c r="B247"/>
  <c r="C246"/>
  <c r="E246" s="1"/>
  <c r="B246"/>
  <c r="E245"/>
  <c r="C244"/>
  <c r="E244" s="1"/>
  <c r="B244"/>
  <c r="J100"/>
  <c r="L100" s="1"/>
  <c r="I100"/>
  <c r="J99"/>
  <c r="L99" s="1"/>
  <c r="I99"/>
  <c r="J96"/>
  <c r="L96" s="1"/>
  <c r="I96"/>
  <c r="J95"/>
  <c r="L95" s="1"/>
  <c r="I95"/>
  <c r="J93"/>
  <c r="L93" s="1"/>
  <c r="I93"/>
  <c r="C99"/>
  <c r="E99" s="1"/>
  <c r="B99"/>
  <c r="C97"/>
  <c r="E97" s="1"/>
  <c r="B97"/>
  <c r="C96"/>
  <c r="E96" s="1"/>
  <c r="B96"/>
  <c r="C95"/>
  <c r="E95" s="1"/>
  <c r="B95"/>
  <c r="C94"/>
  <c r="E94" s="1"/>
  <c r="B94"/>
  <c r="C93"/>
  <c r="E93" s="1"/>
  <c r="B93"/>
  <c r="H103"/>
  <c r="A103"/>
  <c r="L98"/>
  <c r="E98"/>
  <c r="L97"/>
  <c r="L94"/>
  <c r="E314"/>
  <c r="C315"/>
  <c r="E315" s="1"/>
  <c r="B315"/>
  <c r="J210"/>
  <c r="L210" s="1"/>
  <c r="I210"/>
  <c r="I179"/>
  <c r="E33"/>
  <c r="J183"/>
  <c r="L183" s="1"/>
  <c r="I183"/>
  <c r="C177"/>
  <c r="E177" s="1"/>
  <c r="B177"/>
  <c r="L39"/>
  <c r="C166"/>
  <c r="E166" s="1"/>
  <c r="B166"/>
  <c r="J296"/>
  <c r="L296" s="1"/>
  <c r="I296"/>
  <c r="I37"/>
  <c r="J37"/>
  <c r="L37" s="1"/>
  <c r="J283"/>
  <c r="L283" s="1"/>
  <c r="I283"/>
  <c r="C283"/>
  <c r="E283" s="1"/>
  <c r="B283"/>
  <c r="L56"/>
  <c r="I82"/>
  <c r="J82"/>
  <c r="L82" s="1"/>
  <c r="C309"/>
  <c r="E309" s="1"/>
  <c r="B309"/>
  <c r="C313"/>
  <c r="E313" s="1"/>
  <c r="B313"/>
  <c r="B312"/>
  <c r="C311"/>
  <c r="E311" s="1"/>
  <c r="B311"/>
  <c r="L69"/>
  <c r="L65"/>
  <c r="E179"/>
  <c r="J207"/>
  <c r="L207" s="1"/>
  <c r="I207"/>
  <c r="J179"/>
  <c r="L179" s="1"/>
  <c r="L21"/>
  <c r="L85"/>
  <c r="J192"/>
  <c r="L192" s="1"/>
  <c r="I192"/>
  <c r="C79"/>
  <c r="E79" s="1"/>
  <c r="B79"/>
  <c r="A319"/>
  <c r="A173"/>
  <c r="E168"/>
  <c r="E310"/>
  <c r="E164"/>
  <c r="C85"/>
  <c r="E85" s="1"/>
  <c r="B85"/>
  <c r="C82"/>
  <c r="E82" s="1"/>
  <c r="B82"/>
  <c r="J81"/>
  <c r="L81" s="1"/>
  <c r="I81"/>
  <c r="C81"/>
  <c r="E81" s="1"/>
  <c r="B81"/>
  <c r="H89"/>
  <c r="A89"/>
  <c r="L84"/>
  <c r="E84"/>
  <c r="L80"/>
  <c r="E80"/>
  <c r="J79"/>
  <c r="L79" s="1"/>
  <c r="I79"/>
  <c r="J166"/>
  <c r="L166" s="1"/>
  <c r="I166"/>
  <c r="J165"/>
  <c r="L165" s="1"/>
  <c r="I165"/>
  <c r="J209"/>
  <c r="L209" s="1"/>
  <c r="I209"/>
  <c r="J205"/>
  <c r="L205" s="1"/>
  <c r="J206"/>
  <c r="L206" s="1"/>
  <c r="I206"/>
  <c r="I205"/>
  <c r="J203"/>
  <c r="L203" s="1"/>
  <c r="I203"/>
  <c r="J112"/>
  <c r="L112" s="1"/>
  <c r="I112"/>
  <c r="J110"/>
  <c r="L110" s="1"/>
  <c r="I110"/>
  <c r="J108"/>
  <c r="L108" s="1"/>
  <c r="J109"/>
  <c r="L109" s="1"/>
  <c r="I109"/>
  <c r="I108"/>
  <c r="J106"/>
  <c r="L106" s="1"/>
  <c r="I106"/>
  <c r="C63"/>
  <c r="C47"/>
  <c r="E47" s="1"/>
  <c r="B63"/>
  <c r="I63" s="1"/>
  <c r="C302"/>
  <c r="E302" s="1"/>
  <c r="B302"/>
  <c r="E299"/>
  <c r="L50"/>
  <c r="L49"/>
  <c r="L52"/>
  <c r="E204"/>
  <c r="E208"/>
  <c r="C209"/>
  <c r="E209" s="1"/>
  <c r="B209"/>
  <c r="B206"/>
  <c r="C205"/>
  <c r="E205" s="1"/>
  <c r="L22"/>
  <c r="L25"/>
  <c r="C190"/>
  <c r="E190" s="1"/>
  <c r="C192"/>
  <c r="E192" s="1"/>
  <c r="C193"/>
  <c r="E193" s="1"/>
  <c r="C194"/>
  <c r="E194" s="1"/>
  <c r="C196"/>
  <c r="E196" s="1"/>
  <c r="C181"/>
  <c r="E181" s="1"/>
  <c r="C217"/>
  <c r="E217" s="1"/>
  <c r="C219"/>
  <c r="E219" s="1"/>
  <c r="C220"/>
  <c r="E220" s="1"/>
  <c r="E221"/>
  <c r="C223"/>
  <c r="E223" s="1"/>
  <c r="J190"/>
  <c r="L190" s="1"/>
  <c r="J193"/>
  <c r="L193" s="1"/>
  <c r="J196"/>
  <c r="L196" s="1"/>
  <c r="A226"/>
  <c r="J302"/>
  <c r="L302" s="1"/>
  <c r="I302"/>
  <c r="J300"/>
  <c r="L300" s="1"/>
  <c r="I300"/>
  <c r="J299"/>
  <c r="L299" s="1"/>
  <c r="I299"/>
  <c r="E300"/>
  <c r="C296"/>
  <c r="E296" s="1"/>
  <c r="B296"/>
  <c r="H173"/>
  <c r="H213"/>
  <c r="L168"/>
  <c r="L208"/>
  <c r="L164"/>
  <c r="L204"/>
  <c r="A213"/>
  <c r="H116"/>
  <c r="H29"/>
  <c r="L111"/>
  <c r="L24"/>
  <c r="L107"/>
  <c r="L20"/>
  <c r="H305"/>
  <c r="A305"/>
  <c r="L301"/>
  <c r="E301"/>
  <c r="L297"/>
  <c r="E297"/>
  <c r="J289"/>
  <c r="L289" s="1"/>
  <c r="I289"/>
  <c r="J287"/>
  <c r="L287" s="1"/>
  <c r="I287"/>
  <c r="J286"/>
  <c r="L286" s="1"/>
  <c r="I286"/>
  <c r="C289"/>
  <c r="E289" s="1"/>
  <c r="B289"/>
  <c r="C287"/>
  <c r="E287" s="1"/>
  <c r="B287"/>
  <c r="C286"/>
  <c r="E286" s="1"/>
  <c r="B286"/>
  <c r="H292"/>
  <c r="A292"/>
  <c r="L288"/>
  <c r="E288"/>
  <c r="L284"/>
  <c r="E284"/>
  <c r="I196"/>
  <c r="I193"/>
  <c r="I190"/>
  <c r="H199"/>
  <c r="L195"/>
  <c r="L191"/>
  <c r="B196"/>
  <c r="B194"/>
  <c r="B193"/>
  <c r="B192"/>
  <c r="B190"/>
  <c r="E191"/>
  <c r="E195"/>
  <c r="A199"/>
  <c r="C263"/>
  <c r="E263" s="1"/>
  <c r="B263"/>
  <c r="C260"/>
  <c r="E260" s="1"/>
  <c r="B260"/>
  <c r="C259"/>
  <c r="E259" s="1"/>
  <c r="B259"/>
  <c r="C257"/>
  <c r="E257" s="1"/>
  <c r="B257"/>
  <c r="B223"/>
  <c r="B220"/>
  <c r="B219"/>
  <c r="E218"/>
  <c r="B217"/>
  <c r="A266"/>
  <c r="C262"/>
  <c r="E262" s="1"/>
  <c r="E222"/>
  <c r="C258"/>
  <c r="E258" s="1"/>
  <c r="C66"/>
  <c r="E66" s="1"/>
  <c r="B66"/>
  <c r="I64"/>
  <c r="J64"/>
  <c r="L64" s="1"/>
  <c r="L68"/>
  <c r="E65"/>
  <c r="E64"/>
  <c r="J48"/>
  <c r="L48" s="1"/>
  <c r="I48"/>
  <c r="H75"/>
  <c r="A75"/>
  <c r="E68"/>
  <c r="C53"/>
  <c r="E53" s="1"/>
  <c r="B53"/>
  <c r="C50"/>
  <c r="E50" s="1"/>
  <c r="B50"/>
  <c r="E51"/>
  <c r="B51"/>
  <c r="B181"/>
  <c r="B47"/>
  <c r="I47" s="1"/>
  <c r="H59"/>
  <c r="A59"/>
  <c r="L53"/>
  <c r="E52"/>
  <c r="E48"/>
  <c r="L182"/>
  <c r="I38"/>
  <c r="J38"/>
  <c r="L38" s="1"/>
  <c r="J35"/>
  <c r="L35" s="1"/>
  <c r="I35"/>
  <c r="E38"/>
  <c r="E35"/>
  <c r="H186"/>
  <c r="A186"/>
  <c r="E182"/>
  <c r="E178"/>
  <c r="H43"/>
  <c r="A43"/>
  <c r="E183"/>
  <c r="E63" l="1"/>
  <c r="J63"/>
  <c r="L63" s="1"/>
  <c r="E324" i="71"/>
  <c r="E10" i="36"/>
  <c r="J10"/>
  <c r="L10" s="1"/>
  <c r="J4"/>
  <c r="L4" s="1"/>
  <c r="J145" i="71"/>
  <c r="L145" s="1"/>
  <c r="I145"/>
  <c r="E18"/>
  <c r="J141" i="36"/>
  <c r="L141" s="1"/>
  <c r="L145" s="1"/>
  <c r="E155"/>
  <c r="E70"/>
  <c r="E166" i="71"/>
  <c r="E169" s="1"/>
  <c r="J150"/>
  <c r="L150" s="1"/>
  <c r="E151" i="36"/>
  <c r="E123"/>
  <c r="E131" s="1"/>
  <c r="J123"/>
  <c r="L123" s="1"/>
  <c r="L131" s="1"/>
  <c r="J73" i="71"/>
  <c r="L73" s="1"/>
  <c r="J44"/>
  <c r="L44" s="1"/>
  <c r="L12"/>
  <c r="E115"/>
  <c r="E123" s="1"/>
  <c r="L11"/>
  <c r="E153" i="36"/>
  <c r="E152"/>
  <c r="L114" i="71"/>
  <c r="L123" s="1"/>
  <c r="E139" i="36"/>
  <c r="J41" i="71"/>
  <c r="L41" s="1"/>
  <c r="J42"/>
  <c r="L42" s="1"/>
  <c r="E138" i="36"/>
  <c r="E4"/>
  <c r="J40" i="71"/>
  <c r="L40" s="1"/>
  <c r="L324"/>
  <c r="J146"/>
  <c r="L146" s="1"/>
  <c r="J47" i="36"/>
  <c r="L47" s="1"/>
  <c r="L59" s="1"/>
  <c r="E309" i="71"/>
  <c r="J71"/>
  <c r="L71" s="1"/>
  <c r="J70"/>
  <c r="L70" s="1"/>
  <c r="L309"/>
  <c r="E292" i="36"/>
  <c r="E103"/>
  <c r="L292"/>
  <c r="E199"/>
  <c r="L240"/>
  <c r="L305"/>
  <c r="L43"/>
  <c r="E187" i="71"/>
  <c r="E226" i="36"/>
  <c r="E305"/>
  <c r="E253"/>
  <c r="L127" i="71"/>
  <c r="L139" s="1"/>
  <c r="E127"/>
  <c r="E139" s="1"/>
  <c r="E36" i="36"/>
  <c r="L266"/>
  <c r="E49" i="71"/>
  <c r="L34"/>
  <c r="E37" i="36"/>
  <c r="E59"/>
  <c r="E173"/>
  <c r="E268" i="71"/>
  <c r="E319" i="36"/>
  <c r="E266"/>
  <c r="L159"/>
  <c r="L268" i="71"/>
  <c r="L294"/>
  <c r="E63"/>
  <c r="E338"/>
  <c r="L116" i="36"/>
  <c r="L186"/>
  <c r="J69" i="71"/>
  <c r="L69" s="1"/>
  <c r="L201"/>
  <c r="E77"/>
  <c r="L241"/>
  <c r="E352"/>
  <c r="L66" i="36"/>
  <c r="E333"/>
  <c r="E155" i="71"/>
  <c r="E186" i="36"/>
  <c r="L89"/>
  <c r="E201" i="71"/>
  <c r="L169"/>
  <c r="L253" i="36"/>
  <c r="L107" i="71"/>
  <c r="E93"/>
  <c r="E116" i="36"/>
  <c r="L187" i="71"/>
  <c r="E213" i="36"/>
  <c r="L93" i="71"/>
  <c r="E34"/>
  <c r="L103" i="36"/>
  <c r="L228" i="71"/>
  <c r="E281"/>
  <c r="L279" i="36"/>
  <c r="L213"/>
  <c r="E241" i="71"/>
  <c r="L214"/>
  <c r="L281"/>
  <c r="E240" i="36"/>
  <c r="E255" i="71"/>
  <c r="E279" i="36"/>
  <c r="E294" i="71"/>
  <c r="L255"/>
  <c r="E214"/>
  <c r="L199" i="36"/>
  <c r="L226"/>
  <c r="E137"/>
  <c r="E29"/>
  <c r="L29"/>
  <c r="E107" i="71"/>
  <c r="L63"/>
  <c r="E89" i="36"/>
  <c r="L173"/>
  <c r="E228" i="71"/>
  <c r="L4"/>
  <c r="L75" i="36" l="1"/>
  <c r="E15"/>
  <c r="E75"/>
  <c r="L15"/>
  <c r="E159"/>
  <c r="L155" i="71"/>
  <c r="L18"/>
  <c r="E145" i="36"/>
  <c r="L49" i="71"/>
  <c r="L77"/>
  <c r="E43" i="36"/>
</calcChain>
</file>

<file path=xl/comments1.xml><?xml version="1.0" encoding="utf-8"?>
<comments xmlns="http://schemas.openxmlformats.org/spreadsheetml/2006/main">
  <authors>
    <author>AutoBVT</author>
  </authors>
  <commentList>
    <comment ref="A50" authorId="0">
      <text>
        <r>
          <rPr>
            <b/>
            <sz val="9"/>
            <color indexed="81"/>
            <rFont val="宋体"/>
            <family val="3"/>
            <charset val="134"/>
          </rPr>
          <t>京东带机量150-200
https://item.jd.com/100017754849.ht</t>
        </r>
        <r>
          <rPr>
            <b/>
            <sz val="9"/>
            <color indexed="81"/>
            <rFont val="宋体"/>
            <family val="3"/>
            <charset val="134"/>
          </rPr>
          <t>ml</t>
        </r>
      </text>
    </comment>
  </commentList>
</comments>
</file>

<file path=xl/sharedStrings.xml><?xml version="1.0" encoding="utf-8"?>
<sst xmlns="http://schemas.openxmlformats.org/spreadsheetml/2006/main" count="3667" uniqueCount="836">
  <si>
    <t>产品类别</t>
  </si>
  <si>
    <t>型号</t>
  </si>
  <si>
    <t>单价</t>
  </si>
  <si>
    <t>数量</t>
  </si>
  <si>
    <t>总价</t>
  </si>
  <si>
    <t>保修时间</t>
  </si>
  <si>
    <t>CPU</t>
  </si>
  <si>
    <t>3年质保</t>
  </si>
  <si>
    <t>散热器</t>
  </si>
  <si>
    <t>酷冷至尊 飞鹰/三平台</t>
  </si>
  <si>
    <t>内存</t>
  </si>
  <si>
    <t>固态硬盘</t>
  </si>
  <si>
    <t>主板</t>
  </si>
  <si>
    <t>机箱</t>
  </si>
  <si>
    <t>电源</t>
  </si>
  <si>
    <t>保修&amp;人工服务费</t>
  </si>
  <si>
    <t>合计</t>
  </si>
  <si>
    <t>元</t>
  </si>
  <si>
    <t>英特尔660P 512G M.2 NVME *</t>
  </si>
  <si>
    <t>酷冷至尊 暴雪T400</t>
  </si>
  <si>
    <t>长城400SD静音大师300W-400W</t>
  </si>
  <si>
    <t>正品湖南行货，质量好售后快！</t>
  </si>
  <si>
    <t>三星S22A310NHC(HDMI+VGA)</t>
  </si>
  <si>
    <t>技嘉A320M-S2H AM4</t>
  </si>
  <si>
    <t>翔升H81M</t>
  </si>
  <si>
    <t>三星C27F391FHC 曲面 27</t>
  </si>
  <si>
    <t>影驰H510M</t>
  </si>
  <si>
    <t>影驰A68M-A</t>
  </si>
  <si>
    <t>技嘉H310M-D2VX工包</t>
  </si>
  <si>
    <t>昂达H61C</t>
  </si>
  <si>
    <t>HY-E2108 20.5寸</t>
  </si>
  <si>
    <t>技嘉B365M-D2VX</t>
  </si>
  <si>
    <t>HY-E220A 22寸</t>
  </si>
  <si>
    <t>HOC 23.8寸</t>
  </si>
  <si>
    <t>铭宣H110M全固 主板</t>
  </si>
  <si>
    <t>长城视讯24 2K屏</t>
  </si>
  <si>
    <t>铭宣H310M主板</t>
  </si>
  <si>
    <t>长城视讯25 IPS无边框</t>
  </si>
  <si>
    <t>5 机箱</t>
  </si>
  <si>
    <t>长城视讯27 IPS 2K 无边框</t>
  </si>
  <si>
    <t>昂达超小机箱</t>
  </si>
  <si>
    <t>航嘉 百盛 好梦来机箱</t>
  </si>
  <si>
    <t>航嘉402提手机箱(3个USB接口)</t>
  </si>
  <si>
    <t>航嘉大机箱</t>
  </si>
  <si>
    <t>USB2.0机箱</t>
  </si>
  <si>
    <t>USB2.0标准机箱</t>
  </si>
  <si>
    <t xml:space="preserve">微星 B150M </t>
  </si>
  <si>
    <t>长城USB2.0机箱</t>
  </si>
  <si>
    <t>长城USB3.0机箱(3个USB接口)</t>
  </si>
  <si>
    <t>英特尔I3-10105F国原盒装正品</t>
  </si>
  <si>
    <t>长城M50 大机箱(3个USB接口)</t>
  </si>
  <si>
    <t>AOC 小机箱</t>
  </si>
  <si>
    <t>AOC 提手机箱</t>
  </si>
  <si>
    <t>AOC 标准机箱</t>
  </si>
  <si>
    <t>先马 商英 机箱</t>
  </si>
  <si>
    <t>先马工匠5 黑机箱</t>
  </si>
  <si>
    <t xml:space="preserve">英特尔I5-10400 </t>
  </si>
  <si>
    <t>6 电源</t>
  </si>
  <si>
    <t>微星 Z370 GAMING PlUS</t>
  </si>
  <si>
    <t>长城电源</t>
  </si>
  <si>
    <t>长城ATX-3002 额定220W 宽辐</t>
  </si>
  <si>
    <t>微星H410M-E(DVI VGA HDMI三接口)</t>
  </si>
  <si>
    <t>飞利浦242E1GEZ 165Hz升降电竞 促销</t>
  </si>
  <si>
    <t>微星H410M BOMBER)</t>
  </si>
  <si>
    <t>飞利浦242E1GSJ(三边无边 144电竞)</t>
  </si>
  <si>
    <t>长城3000+ 宽幅节能220W-300W</t>
  </si>
  <si>
    <t>长城3600   285W-350W</t>
  </si>
  <si>
    <t>长城4500AD  350W-450W</t>
  </si>
  <si>
    <t>长城500SE  400W-500W</t>
  </si>
  <si>
    <t>飞利浦271V8W 27白色 HDMI无边**</t>
  </si>
  <si>
    <t>长城GW-600ZN静音 500-600W</t>
  </si>
  <si>
    <t>长城 GW-6800(90+)额定600W</t>
  </si>
  <si>
    <t>华硕圣旗B460M</t>
  </si>
  <si>
    <t>航嘉电源</t>
  </si>
  <si>
    <t>飞利浦272M1RZ 165hz平面电竞</t>
  </si>
  <si>
    <t>七彩虹H81M全固态主板VGA+HDMI</t>
  </si>
  <si>
    <t>航嘉冷静王加强版 270W-350W</t>
  </si>
  <si>
    <t>飞利浦278E1平面4K显示器</t>
  </si>
  <si>
    <t>航嘉GS400 300W-400W</t>
  </si>
  <si>
    <t>WD 1T 原装移动硬盘</t>
  </si>
  <si>
    <t>飞利浦279C9 4K</t>
  </si>
  <si>
    <t>WD 2T 原装移动硬盘</t>
  </si>
  <si>
    <t>冷静王2.3钻石 300W-400W</t>
  </si>
  <si>
    <t>飞利浦275M1RZ 2K</t>
  </si>
  <si>
    <t>WD 4T 原装移动硬盘</t>
  </si>
  <si>
    <t>航嘉WD500  500W-600W</t>
  </si>
  <si>
    <t>飞利浦322M7C 32寸电竞144Hz曲面</t>
  </si>
  <si>
    <t>ST 1T 原装移动硬盘</t>
  </si>
  <si>
    <t>航嘉WD600  600W-700W</t>
  </si>
  <si>
    <t>ST 2T 原装移动硬盘</t>
  </si>
  <si>
    <t>普通电源</t>
  </si>
  <si>
    <t>优派 VA2730 VGA+HDMI  27寸无边框</t>
  </si>
  <si>
    <t>金河田智能芯330W（230W-330W）</t>
  </si>
  <si>
    <t>技展电源               *</t>
  </si>
  <si>
    <t xml:space="preserve">长城 全平台散热器 </t>
  </si>
  <si>
    <t>技展小机箱电源</t>
  </si>
  <si>
    <t xml:space="preserve">长城 霜刃X90 CPU散热器 </t>
  </si>
  <si>
    <t>酷睿12 I9 12900K 全新 散质保3年</t>
  </si>
  <si>
    <t>鑫谷战斧400(额定300W)</t>
  </si>
  <si>
    <t>酷冷至尊 T20热管/三平台</t>
  </si>
  <si>
    <t>2 内存</t>
  </si>
  <si>
    <t>金士顿DTX USB3.2 64G</t>
  </si>
  <si>
    <t>鑫谷战斧500(额定400W)</t>
  </si>
  <si>
    <t>玄冰400</t>
  </si>
  <si>
    <t>金士顿8G DDR4 2666</t>
  </si>
  <si>
    <t>金士顿64G内存卡  TF</t>
  </si>
  <si>
    <t>光电键盘鼠标套装U+U</t>
  </si>
  <si>
    <t>闪迪Z73酷铄 USB3.0 32G 金属U盘</t>
  </si>
  <si>
    <t>富勒无线鼠标</t>
  </si>
  <si>
    <t>闪迪Z73酷铄 USB3.0 64G 金属U盘</t>
  </si>
  <si>
    <t>长城键鼠套装</t>
  </si>
  <si>
    <t>AOC键盘鼠标</t>
  </si>
  <si>
    <t>双飞燕U+U键鼠套装</t>
  </si>
  <si>
    <t>双飞燕无线套装</t>
  </si>
  <si>
    <t>富勒巧克力键鼠套（黑、白）</t>
  </si>
  <si>
    <t>罗技MK100键盘鼠标套装</t>
  </si>
  <si>
    <t>罗技MK120键盘鼠标套装</t>
  </si>
  <si>
    <t>监控硬盘</t>
  </si>
  <si>
    <t>罗技K120 USB单键盘</t>
  </si>
  <si>
    <t>罗技LJM90鼠标</t>
  </si>
  <si>
    <t>2000元显卡一般要订货,当天行情为准</t>
  </si>
  <si>
    <t>罗技M171无线鼠标</t>
  </si>
  <si>
    <t>微星710 1G</t>
  </si>
  <si>
    <t>雷柏无线键盘鼠标套装</t>
  </si>
  <si>
    <t>F1鼠标</t>
  </si>
  <si>
    <t>微星RX6500XT MECH 2X 4G OC</t>
  </si>
  <si>
    <t>微星RTX3050 VENTUS 2X 8G OC</t>
  </si>
  <si>
    <t>乐放小音箱</t>
  </si>
  <si>
    <t>GV-N3050GAMING OC-8GD 三风扇</t>
  </si>
  <si>
    <t>乐放　单体三色发光白色音箱</t>
  </si>
  <si>
    <t>技嘉RTX3060 12G 三风扇 现货</t>
  </si>
  <si>
    <t>乐放不发光单体音箱</t>
  </si>
  <si>
    <t>乐放H2200</t>
  </si>
  <si>
    <t>三星870 EVO 250G固态硬盘  *</t>
  </si>
  <si>
    <t>漫步者101V</t>
  </si>
  <si>
    <t>漫步者201T06</t>
  </si>
  <si>
    <t>三星980 250G M.2 NVME</t>
  </si>
  <si>
    <t>三星980 500G M.2 NVME</t>
  </si>
  <si>
    <t>金士顿120G假一罚十</t>
  </si>
  <si>
    <t>七彩虹GTX1030 黄金版 4G</t>
  </si>
  <si>
    <t>金士顿480G假一罚十</t>
  </si>
  <si>
    <t>丽台P620 2G盒装正品</t>
  </si>
  <si>
    <t>丽台GTX1650 4G</t>
  </si>
  <si>
    <t>圣旗DG1 4G S1显卡</t>
  </si>
  <si>
    <t>WD 2TB 硬盘</t>
  </si>
  <si>
    <t>ST 1T 普通盘</t>
  </si>
  <si>
    <t xml:space="preserve">AM4 A10 9700原盒  </t>
  </si>
  <si>
    <t xml:space="preserve">AM4锐龙Ryzen R5 2400G </t>
  </si>
  <si>
    <t>TP-LINK TL-R476G 千兆路由器</t>
  </si>
  <si>
    <t>带机80-100台</t>
  </si>
  <si>
    <t>TP-LINK 3239 （PCI网卡）</t>
  </si>
  <si>
    <t>400W 插卡 POE</t>
  </si>
  <si>
    <t xml:space="preserve">TP TL-SF1008+ 8口 百M交换机 </t>
  </si>
  <si>
    <t>TP-LINK TL-SF1005SP 4口塑壳POE交换?</t>
  </si>
  <si>
    <t>TL-SF1016D  16口铁壳交换机</t>
  </si>
  <si>
    <t>无线，全彩 球机</t>
  </si>
  <si>
    <t>TL-SF1024D  24口铁壳交换机</t>
  </si>
  <si>
    <t>TP-LINK FC311A-3光纤收发器 千兆</t>
  </si>
  <si>
    <t>TP-LINK FC311B-3光纤收发器 千兆</t>
  </si>
  <si>
    <t xml:space="preserve">水星MW325R(4根天线) </t>
  </si>
  <si>
    <t>讯捷FS08C  8口交换机</t>
  </si>
  <si>
    <t xml:space="preserve">TP TL-SF1005+ 5口 百M交换机  </t>
    <phoneticPr fontId="1" type="noConversion"/>
  </si>
  <si>
    <t>3年拆机</t>
    <phoneticPr fontId="1" type="noConversion"/>
  </si>
  <si>
    <t>英特尔I3-10105国原</t>
    <phoneticPr fontId="1" type="noConversion"/>
  </si>
  <si>
    <t>酷睿I3 12100</t>
    <phoneticPr fontId="1" type="noConversion"/>
  </si>
  <si>
    <t>金士顿8G/1600 DDRIII拆机</t>
    <phoneticPr fontId="1" type="noConversion"/>
  </si>
  <si>
    <t>飞利浦271E9 27无边框 IPS金属底座</t>
    <phoneticPr fontId="1" type="noConversion"/>
  </si>
  <si>
    <t>FM2 A4 6300双核</t>
    <phoneticPr fontId="1" type="noConversion"/>
  </si>
  <si>
    <t>FM2 A8 7670K 3.9G四核</t>
    <phoneticPr fontId="1" type="noConversion"/>
  </si>
  <si>
    <t xml:space="preserve">AOC E27E12HM  27无边框显示器  </t>
    <phoneticPr fontId="1" type="noConversion"/>
  </si>
  <si>
    <t xml:space="preserve">酷睿12 I7 12700F </t>
    <phoneticPr fontId="1" type="noConversion"/>
  </si>
  <si>
    <t>英特尔 赛扬G3900/赛扬G3930</t>
    <phoneticPr fontId="1" type="noConversion"/>
  </si>
  <si>
    <t>华硕H610M-K</t>
    <phoneticPr fontId="1" type="noConversion"/>
  </si>
  <si>
    <t>华硕圣旗H510M-D3H (DVI+VGA+M.2)</t>
    <phoneticPr fontId="1" type="noConversion"/>
  </si>
  <si>
    <t>华硕圣旗H410M-D3H(支持WIN7)</t>
    <phoneticPr fontId="1" type="noConversion"/>
  </si>
  <si>
    <t>三星F24T350FHC(HDMI+VGA无边框)</t>
    <phoneticPr fontId="1" type="noConversion"/>
  </si>
  <si>
    <t>三星F24R35AFHC(HDMI+VGA无边框)</t>
    <phoneticPr fontId="1" type="noConversion"/>
  </si>
  <si>
    <t>飞利浦271E1CS  曲面27</t>
    <phoneticPr fontId="1" type="noConversion"/>
  </si>
  <si>
    <t>希捷Q5 1T NVME M.2</t>
  </si>
  <si>
    <t xml:space="preserve">航嘉宽辐电源  180W-280W </t>
    <phoneticPr fontId="1" type="noConversion"/>
  </si>
  <si>
    <t>3年质保</t>
    <phoneticPr fontId="1" type="noConversion"/>
  </si>
  <si>
    <t>金河田键盘鼠标套装U+U</t>
    <phoneticPr fontId="1" type="noConversion"/>
  </si>
  <si>
    <t>航嘉GS600 500W-600W</t>
    <phoneticPr fontId="1" type="noConversion"/>
  </si>
  <si>
    <t>5口 POE 40W</t>
    <phoneticPr fontId="1" type="noConversion"/>
  </si>
  <si>
    <t>TL-SF1009P PoE交换机 8FE(PoE)</t>
    <phoneticPr fontId="1" type="noConversion"/>
  </si>
  <si>
    <t>8口 POE 57W</t>
    <phoneticPr fontId="1" type="noConversion"/>
  </si>
  <si>
    <t>8口 POE 125W</t>
    <phoneticPr fontId="1" type="noConversion"/>
  </si>
  <si>
    <t>TL-SF1009PT PoE交换机 8FE(PoE)共9口</t>
    <phoneticPr fontId="1" type="noConversion"/>
  </si>
  <si>
    <t>TL-SG1218P 全千兆以太网PoE交换机/16GE(PoE)+2GE</t>
    <phoneticPr fontId="1" type="noConversion"/>
  </si>
  <si>
    <t>成对使用</t>
    <phoneticPr fontId="1" type="noConversion"/>
  </si>
  <si>
    <t>16口POE+2 180W</t>
    <phoneticPr fontId="1" type="noConversion"/>
  </si>
  <si>
    <t>TL-SG2024MP 全千兆Web网管PoE交换机/24GE(PoE)</t>
    <phoneticPr fontId="1" type="noConversion"/>
  </si>
  <si>
    <t>24口POE+2 190W</t>
    <phoneticPr fontId="1" type="noConversion"/>
  </si>
  <si>
    <t>TL-AP1208GC-PoE/DC AC1200双频无线吸顶式AP</t>
    <phoneticPr fontId="1" type="noConversion"/>
  </si>
  <si>
    <t>TP-LINK TL-AP302C-POE 吸顶AP</t>
    <phoneticPr fontId="1" type="noConversion"/>
  </si>
  <si>
    <t>TL-FC111B光纤收发器</t>
    <phoneticPr fontId="1" type="noConversion"/>
  </si>
  <si>
    <t>技嘉H410M-K   只有HDMI</t>
    <phoneticPr fontId="1" type="noConversion"/>
  </si>
  <si>
    <t>HKC P208H 19.5 VGA+HDMI</t>
  </si>
  <si>
    <t>HKC SG27C 144Hz曲面</t>
  </si>
  <si>
    <t>HKC SG27QC 2K 144Hz曲面</t>
  </si>
  <si>
    <t xml:space="preserve">intel-12代-G7400  </t>
    <phoneticPr fontId="1" type="noConversion"/>
  </si>
  <si>
    <t xml:space="preserve">长城GreatWall 21.5寸 V2243WS </t>
  </si>
  <si>
    <t>长城GreatWall 27 271F3HIF</t>
  </si>
  <si>
    <t>此行以下杂牌显示器 质保1年</t>
    <phoneticPr fontId="1" type="noConversion"/>
  </si>
  <si>
    <r>
      <t xml:space="preserve">联系电话:0731-87896088 18908486298(彭国强) QQ:553688374  整机批发价: </t>
    </r>
    <r>
      <rPr>
        <b/>
        <sz val="12"/>
        <color indexed="10"/>
        <rFont val="宋体"/>
        <family val="3"/>
        <charset val="134"/>
      </rPr>
      <t xml:space="preserve">www.jsyzlw.com </t>
    </r>
    <r>
      <rPr>
        <b/>
        <sz val="12"/>
        <color indexed="8"/>
        <rFont val="宋体"/>
        <family val="3"/>
        <charset val="134"/>
      </rPr>
      <t>手机看更方便</t>
    </r>
    <phoneticPr fontId="1" type="noConversion"/>
  </si>
  <si>
    <t>三星F27T700QQC 27 2K升降旋转</t>
  </si>
  <si>
    <t>三星C32G35TFQC 165HZ曲面32寸</t>
  </si>
  <si>
    <t>影驰B560M 光影</t>
  </si>
  <si>
    <t>三星C27R508FHC 曲面 27</t>
  </si>
  <si>
    <t>三星S27F350FHC</t>
  </si>
  <si>
    <t>三星S27R356FHC 无边框</t>
  </si>
  <si>
    <t>微星USB3.0小机箱</t>
  </si>
  <si>
    <t>飞利浦241V8L  23.8无边框</t>
    <phoneticPr fontId="1" type="noConversion"/>
  </si>
  <si>
    <t>华硕H510M-K</t>
    <phoneticPr fontId="1" type="noConversion"/>
  </si>
  <si>
    <t>航嘉GS500 400W-500W</t>
    <phoneticPr fontId="1" type="noConversion"/>
  </si>
  <si>
    <t>华硕TUF B660M-PLUS D4重炮手</t>
    <phoneticPr fontId="1" type="noConversion"/>
  </si>
  <si>
    <t>优派23.8 VA2430-H-3 无边框V+H</t>
  </si>
  <si>
    <t>英特尔 I3 8100</t>
    <phoneticPr fontId="1" type="noConversion"/>
  </si>
  <si>
    <t>金士顿NV2 500G M.2 NVME *</t>
    <phoneticPr fontId="1" type="noConversion"/>
  </si>
  <si>
    <t>金士顿NV2 1T M.2 NVME *</t>
    <phoneticPr fontId="1" type="noConversion"/>
  </si>
  <si>
    <t>WD SN570 500G NVME M.2</t>
    <phoneticPr fontId="1" type="noConversion"/>
  </si>
  <si>
    <t>AM4锐龙 Ryzen5 3600  3.6G/32M/65W 六核</t>
  </si>
  <si>
    <r>
      <t xml:space="preserve">影驰H410M </t>
    </r>
    <r>
      <rPr>
        <b/>
        <sz val="10"/>
        <color indexed="10"/>
        <rFont val="宋体"/>
        <family val="3"/>
        <charset val="134"/>
      </rPr>
      <t>能装WIN7</t>
    </r>
  </si>
  <si>
    <r>
      <t>技嘉H410M-H V2</t>
    </r>
    <r>
      <rPr>
        <b/>
        <sz val="10"/>
        <color indexed="10"/>
        <rFont val="宋体"/>
        <family val="3"/>
        <charset val="134"/>
      </rPr>
      <t>支持WIN7</t>
    </r>
    <phoneticPr fontId="1" type="noConversion"/>
  </si>
  <si>
    <r>
      <t xml:space="preserve">WD 黑盘 SN770 250G M.2 NVME     </t>
    </r>
    <r>
      <rPr>
        <b/>
        <sz val="10"/>
        <color indexed="45"/>
        <rFont val="宋体"/>
        <family val="3"/>
        <charset val="134"/>
      </rPr>
      <t>新品</t>
    </r>
  </si>
  <si>
    <r>
      <t xml:space="preserve">WD 黑盘 SN770 1TB  M.2 NVME     </t>
    </r>
    <r>
      <rPr>
        <b/>
        <sz val="10"/>
        <color indexed="45"/>
        <rFont val="宋体"/>
        <family val="3"/>
        <charset val="134"/>
      </rPr>
      <t>新品</t>
    </r>
  </si>
  <si>
    <t>移动硬盘</t>
    <phoneticPr fontId="1" type="noConversion"/>
  </si>
  <si>
    <t>3 硬盘  U盘  移动硬盘</t>
    <phoneticPr fontId="1" type="noConversion"/>
  </si>
  <si>
    <t>4主板</t>
    <phoneticPr fontId="1" type="noConversion"/>
  </si>
  <si>
    <t>机械硬盘 （2年质保 ）</t>
    <phoneticPr fontId="1" type="noConversion"/>
  </si>
  <si>
    <t>2年质保</t>
    <phoneticPr fontId="1" type="noConversion"/>
  </si>
  <si>
    <t>3年质保</t>
    <phoneticPr fontId="1" type="noConversion"/>
  </si>
  <si>
    <t>1年质保</t>
    <phoneticPr fontId="1" type="noConversion"/>
  </si>
  <si>
    <t>1年质保</t>
    <phoneticPr fontId="1" type="noConversion"/>
  </si>
  <si>
    <t>3年质保</t>
    <phoneticPr fontId="1" type="noConversion"/>
  </si>
  <si>
    <t>1年质保</t>
    <phoneticPr fontId="1" type="noConversion"/>
  </si>
  <si>
    <t>半年质保</t>
    <phoneticPr fontId="1" type="noConversion"/>
  </si>
  <si>
    <t>2年质保</t>
    <phoneticPr fontId="1" type="noConversion"/>
  </si>
  <si>
    <t>四热管散热器</t>
    <phoneticPr fontId="1" type="noConversion"/>
  </si>
  <si>
    <t>显卡</t>
    <phoneticPr fontId="1" type="noConversion"/>
  </si>
  <si>
    <t>3年拆机</t>
    <phoneticPr fontId="9" type="noConversion"/>
  </si>
  <si>
    <t>酷睿I3 12100F</t>
    <phoneticPr fontId="1" type="noConversion"/>
  </si>
  <si>
    <t>3年散片</t>
    <phoneticPr fontId="9" type="noConversion"/>
  </si>
  <si>
    <t>订货</t>
    <phoneticPr fontId="9" type="noConversion"/>
  </si>
  <si>
    <t>华硕1030 2G DDR5</t>
  </si>
  <si>
    <t>微星GTX1660S 6G</t>
  </si>
  <si>
    <t>华硕TUF-GTX1660S-06G-GAMING</t>
    <phoneticPr fontId="1" type="noConversion"/>
  </si>
  <si>
    <t>航嘉GS805 650W-750W</t>
    <phoneticPr fontId="1" type="noConversion"/>
  </si>
  <si>
    <t>3年散片</t>
    <phoneticPr fontId="9" type="noConversion"/>
  </si>
  <si>
    <t>酷睿12 I5 12400F 国原盒装</t>
    <phoneticPr fontId="1" type="noConversion"/>
  </si>
  <si>
    <t>质保三年</t>
    <phoneticPr fontId="9" type="noConversion"/>
  </si>
  <si>
    <t>酷睿12 I5 12400F</t>
    <phoneticPr fontId="1" type="noConversion"/>
  </si>
  <si>
    <t>金士顿4G/1600 DDRIII拆机</t>
    <phoneticPr fontId="1" type="noConversion"/>
  </si>
  <si>
    <t>酷睿12 I7 12700</t>
    <phoneticPr fontId="1" type="noConversion"/>
  </si>
  <si>
    <t>酷睿I7 12700KF</t>
    <phoneticPr fontId="1" type="noConversion"/>
  </si>
  <si>
    <t>I9 12900KF  全新 散质保3年</t>
    <phoneticPr fontId="1" type="noConversion"/>
  </si>
  <si>
    <t>订货</t>
    <phoneticPr fontId="9" type="noConversion"/>
  </si>
  <si>
    <t>1年散片</t>
    <phoneticPr fontId="9" type="noConversion"/>
  </si>
  <si>
    <t>3年国原</t>
    <phoneticPr fontId="9" type="noConversion"/>
  </si>
  <si>
    <t>英特尔 G6405</t>
    <phoneticPr fontId="1" type="noConversion"/>
  </si>
  <si>
    <t>英特尔I3-10105F</t>
    <phoneticPr fontId="1" type="noConversion"/>
  </si>
  <si>
    <t>三星870 EVO 500G固态硬盘  *</t>
    <phoneticPr fontId="1" type="noConversion"/>
  </si>
  <si>
    <t>英特尔I5-10400F</t>
    <phoneticPr fontId="1" type="noConversion"/>
  </si>
  <si>
    <t>三星980PRO 500G M.2 NVME</t>
    <phoneticPr fontId="1" type="noConversion"/>
  </si>
  <si>
    <t>英特尔I5-10700F 订货</t>
    <phoneticPr fontId="1" type="noConversion"/>
  </si>
  <si>
    <t>希捷Q5 500G NVME M.2</t>
    <phoneticPr fontId="1" type="noConversion"/>
  </si>
  <si>
    <t>金士顿240G假一罚十</t>
    <phoneticPr fontId="1" type="noConversion"/>
  </si>
  <si>
    <t>金士顿NV2 250G M.2 NVME *</t>
    <phoneticPr fontId="1" type="noConversion"/>
  </si>
  <si>
    <t>INTEL G3420奔腾双核</t>
    <phoneticPr fontId="1" type="noConversion"/>
  </si>
  <si>
    <t>1年拆机</t>
    <phoneticPr fontId="9" type="noConversion"/>
  </si>
  <si>
    <t>INTEL I3-4170 3.7G 1150</t>
    <phoneticPr fontId="1" type="noConversion"/>
  </si>
  <si>
    <t>INTEL I5 4590 3.3G</t>
    <phoneticPr fontId="1" type="noConversion"/>
  </si>
  <si>
    <r>
      <t xml:space="preserve">WD 黑盘 SN770 500G M.2 NVME     </t>
    </r>
    <r>
      <rPr>
        <b/>
        <sz val="10"/>
        <color indexed="45"/>
        <rFont val="宋体"/>
        <family val="3"/>
        <charset val="134"/>
      </rPr>
      <t>新品</t>
    </r>
    <phoneticPr fontId="1" type="noConversion"/>
  </si>
  <si>
    <t>INTEL 奔腾 G4400 3.3G</t>
    <phoneticPr fontId="1" type="noConversion"/>
  </si>
  <si>
    <t>INTEL奔腾G4560 3.5G</t>
    <phoneticPr fontId="1" type="noConversion"/>
  </si>
  <si>
    <t>WD 1TB 硬盘</t>
    <phoneticPr fontId="1" type="noConversion"/>
  </si>
  <si>
    <t xml:space="preserve">英特尔 G5420 </t>
    <phoneticPr fontId="1" type="noConversion"/>
  </si>
  <si>
    <t>ST 2T 普通盘</t>
    <phoneticPr fontId="1" type="noConversion"/>
  </si>
  <si>
    <t>英特尔 I7 7700</t>
    <phoneticPr fontId="1" type="noConversion"/>
  </si>
  <si>
    <t>ST 2.0TB监控盘</t>
    <phoneticPr fontId="1" type="noConversion"/>
  </si>
  <si>
    <t>英特尔 I3 9100F</t>
    <phoneticPr fontId="1" type="noConversion"/>
  </si>
  <si>
    <t>FM2 A4 5300双核</t>
    <phoneticPr fontId="1" type="noConversion"/>
  </si>
  <si>
    <t>U盘内存卡（金士顿五年保固）</t>
    <phoneticPr fontId="1" type="noConversion"/>
  </si>
  <si>
    <t>FM2 A8 5600K四核</t>
    <phoneticPr fontId="1" type="noConversion"/>
  </si>
  <si>
    <t>FM2 A10 5800K四核</t>
    <phoneticPr fontId="1" type="noConversion"/>
  </si>
  <si>
    <t>金士顿DTX USB3.2 128G</t>
    <phoneticPr fontId="1" type="noConversion"/>
  </si>
  <si>
    <t>FM2 A10 7700K 3.4-4G四核</t>
    <phoneticPr fontId="1" type="noConversion"/>
  </si>
  <si>
    <t>AM4 A8 9600四核国原</t>
    <phoneticPr fontId="1" type="noConversion"/>
  </si>
  <si>
    <t>金士顿128G内存卡  TF</t>
    <phoneticPr fontId="1" type="noConversion"/>
  </si>
  <si>
    <t>AM4锐龙Ryzen R5 1400</t>
    <phoneticPr fontId="1" type="noConversion"/>
  </si>
  <si>
    <t>AM4锐龙Ryzen R5 2600X</t>
    <phoneticPr fontId="1" type="noConversion"/>
  </si>
  <si>
    <t>AM4锐龙Ryzen R5 3500X 3.6-4.2G</t>
    <phoneticPr fontId="1" type="noConversion"/>
  </si>
  <si>
    <t>1年散片</t>
    <phoneticPr fontId="9" type="noConversion"/>
  </si>
  <si>
    <t>华硕RTX3060 12G三风扇</t>
  </si>
  <si>
    <t>HKC GX329QN 32曲面2K 144HZ</t>
  </si>
  <si>
    <t>1. CPU</t>
    <phoneticPr fontId="1" type="noConversion"/>
  </si>
  <si>
    <t>7 散热器</t>
    <phoneticPr fontId="1" type="noConversion"/>
  </si>
  <si>
    <t>7显示器</t>
    <phoneticPr fontId="1" type="noConversion"/>
  </si>
  <si>
    <t>8 显卡</t>
    <phoneticPr fontId="1" type="noConversion"/>
  </si>
  <si>
    <t>9 键盘鼠标</t>
    <phoneticPr fontId="1" type="noConversion"/>
  </si>
  <si>
    <t>10 音箱</t>
    <phoneticPr fontId="1" type="noConversion"/>
  </si>
  <si>
    <t>3年质保</t>
    <phoneticPr fontId="1" type="noConversion"/>
  </si>
  <si>
    <t>带机15台</t>
  </si>
  <si>
    <t>8口POE供电</t>
  </si>
  <si>
    <t xml:space="preserve">TP-LINK TL-SF1005SP POE交换机 </t>
    <phoneticPr fontId="1" type="noConversion"/>
  </si>
  <si>
    <t>TP TL-SG1005D 5口 千兆铁壳交换机</t>
    <phoneticPr fontId="1" type="noConversion"/>
  </si>
  <si>
    <t>TP TL-SG1008D 8口 千兆铁壳交换机</t>
    <phoneticPr fontId="1" type="noConversion"/>
  </si>
  <si>
    <t>白色</t>
  </si>
  <si>
    <t>黑色</t>
  </si>
  <si>
    <t>TL-WDR7661千兆易展版 AC1900 6根天线</t>
  </si>
  <si>
    <t>陈列天线</t>
  </si>
  <si>
    <t>TL-XDR3068易展Turbo版无线大户型商用路由WIFI6</t>
  </si>
  <si>
    <t>京东价569</t>
  </si>
  <si>
    <t>TP-LINK TL-R473G企业铁路由器</t>
  </si>
  <si>
    <t>TP-LINK TL-R470GP-AC 千兆POE路由器</t>
  </si>
  <si>
    <t>TP-LINK TL-R479GP-AC 千兆POE路由器</t>
  </si>
  <si>
    <t>价格</t>
  </si>
  <si>
    <t>京东价</t>
  </si>
  <si>
    <t>利润</t>
  </si>
  <si>
    <t>四热管散热器</t>
    <phoneticPr fontId="1" type="noConversion"/>
  </si>
  <si>
    <t>英特尔I5 13400F</t>
    <phoneticPr fontId="1" type="noConversion"/>
  </si>
  <si>
    <t>英特尔I5 13400</t>
    <phoneticPr fontId="1" type="noConversion"/>
  </si>
  <si>
    <t>七彩虹GTX1630 4G</t>
    <phoneticPr fontId="1" type="noConversion"/>
  </si>
  <si>
    <t>锐捷 RG-EW3200GX 3200兆双频WIFI6无线路器 8天线</t>
    <phoneticPr fontId="1" type="noConversion"/>
  </si>
  <si>
    <t>锐捷 M18</t>
    <phoneticPr fontId="1" type="noConversion"/>
  </si>
  <si>
    <t>锐捷RG-ES05 5口百兆塑壳交换机</t>
    <phoneticPr fontId="1" type="noConversion"/>
  </si>
  <si>
    <t>锐捷RG-ES08 8口百兆塑壳交换机</t>
    <phoneticPr fontId="1" type="noConversion"/>
  </si>
  <si>
    <t>锐捷RG-ES08G  8口千兆塑壳交换机</t>
    <phoneticPr fontId="1" type="noConversion"/>
  </si>
  <si>
    <t>锐捷RG-ES105D  5口百兆铁壳交换机</t>
    <phoneticPr fontId="1" type="noConversion"/>
  </si>
  <si>
    <t>锐捷RG-ES108GD  8口千兆铁壳交换机</t>
    <phoneticPr fontId="1" type="noConversion"/>
  </si>
  <si>
    <t>锐捷RG-ES105GD  5口千兆铁壳交换机</t>
    <phoneticPr fontId="1" type="noConversion"/>
  </si>
  <si>
    <t>锐捷RG-ES05G  5口千兆塑壳交换机</t>
    <phoneticPr fontId="1" type="noConversion"/>
  </si>
  <si>
    <t>锐捷RG-ES108D  8口百兆铁壳交换机</t>
    <phoneticPr fontId="1" type="noConversion"/>
  </si>
  <si>
    <t>锐捷 RG-EG105GW-E  5天线企业WIFI6路由 带机100台</t>
    <phoneticPr fontId="1" type="noConversion"/>
  </si>
  <si>
    <t>1775M企业级Wi-Fi 6无线网关，金属壳体，共有5个千兆电口（最高支持4WAN接入），支持1000M外网带宽，最大支持100台终端，最大支持无线接入速率1775Mbps，支持802.11a/b/g/n/ac Wave1/Wave2/ax协议，支持睿易APP组网特性，可以与AP自组网漫游</t>
    <phoneticPr fontId="1" type="noConversion"/>
  </si>
  <si>
    <t>散热器</t>
    <phoneticPr fontId="1" type="noConversion"/>
  </si>
  <si>
    <t>USB2.0机箱</t>
    <phoneticPr fontId="1" type="noConversion"/>
  </si>
  <si>
    <t>CPU为拆机再利用，高性价比办公家用机型</t>
    <phoneticPr fontId="1" type="noConversion"/>
  </si>
  <si>
    <t>3年质保</t>
    <phoneticPr fontId="1" type="noConversion"/>
  </si>
  <si>
    <t>四热管散热器</t>
    <phoneticPr fontId="1" type="noConversion"/>
  </si>
  <si>
    <t>3年质保</t>
    <phoneticPr fontId="1" type="noConversion"/>
  </si>
  <si>
    <t>显卡</t>
    <phoneticPr fontId="1" type="noConversion"/>
  </si>
  <si>
    <t>散热器</t>
    <phoneticPr fontId="1" type="noConversion"/>
  </si>
  <si>
    <t>USB2.0机箱</t>
    <phoneticPr fontId="1" type="noConversion"/>
  </si>
  <si>
    <t>3年质保</t>
    <phoneticPr fontId="1" type="noConversion"/>
  </si>
  <si>
    <t>风力一号四热管散热器</t>
    <phoneticPr fontId="1" type="noConversion"/>
  </si>
  <si>
    <t>金士顿8G 3200</t>
    <phoneticPr fontId="1" type="noConversion"/>
  </si>
  <si>
    <t>长城USB3.0机箱</t>
    <phoneticPr fontId="1" type="noConversion"/>
  </si>
  <si>
    <t>英特尔 I5 9400</t>
    <phoneticPr fontId="9" type="noConversion"/>
  </si>
  <si>
    <t>英特尔 I3 9100</t>
    <phoneticPr fontId="9" type="noConversion"/>
  </si>
  <si>
    <t>1年拆机</t>
    <phoneticPr fontId="9" type="noConversion"/>
  </si>
  <si>
    <r>
      <t>带机量</t>
    </r>
    <r>
      <rPr>
        <sz val="10"/>
        <color rgb="FFFF0000"/>
        <rFont val="宋体"/>
        <family val="3"/>
        <charset val="134"/>
      </rPr>
      <t>300台</t>
    </r>
    <r>
      <rPr>
        <sz val="10"/>
        <color rgb="FF000000"/>
        <rFont val="宋体"/>
        <family val="3"/>
        <charset val="134"/>
      </rPr>
      <t>左右</t>
    </r>
  </si>
  <si>
    <r>
      <t xml:space="preserve">TP TL-SG2016D  </t>
    </r>
    <r>
      <rPr>
        <sz val="10"/>
        <color indexed="10"/>
        <rFont val="宋体"/>
        <family val="3"/>
        <charset val="134"/>
        <scheme val="minor"/>
      </rPr>
      <t>千兆</t>
    </r>
    <r>
      <rPr>
        <sz val="10"/>
        <color indexed="8"/>
        <rFont val="宋体"/>
        <family val="3"/>
        <charset val="134"/>
        <scheme val="minor"/>
      </rPr>
      <t xml:space="preserve"> 16口铁壳交换机</t>
    </r>
  </si>
  <si>
    <r>
      <t xml:space="preserve">TP TL-SG2024D  </t>
    </r>
    <r>
      <rPr>
        <sz val="10"/>
        <color indexed="10"/>
        <rFont val="宋体"/>
        <family val="3"/>
        <charset val="134"/>
        <scheme val="minor"/>
      </rPr>
      <t>千兆</t>
    </r>
    <r>
      <rPr>
        <sz val="10"/>
        <color indexed="8"/>
        <rFont val="宋体"/>
        <family val="3"/>
        <charset val="134"/>
        <scheme val="minor"/>
      </rPr>
      <t xml:space="preserve"> 16口铁壳交换机</t>
    </r>
  </si>
  <si>
    <r>
      <t xml:space="preserve">水星S116M塑壳 </t>
    </r>
    <r>
      <rPr>
        <sz val="10"/>
        <color indexed="30"/>
        <rFont val="宋体"/>
        <family val="3"/>
        <charset val="134"/>
        <scheme val="minor"/>
      </rPr>
      <t>16口</t>
    </r>
    <r>
      <rPr>
        <sz val="10"/>
        <color indexed="8"/>
        <rFont val="宋体"/>
        <family val="3"/>
        <charset val="134"/>
        <scheme val="minor"/>
      </rPr>
      <t>百兆桌面</t>
    </r>
  </si>
  <si>
    <t>显卡</t>
    <phoneticPr fontId="1" type="noConversion"/>
  </si>
  <si>
    <t>讯捷FS05C</t>
    <phoneticPr fontId="1" type="noConversion"/>
  </si>
  <si>
    <t>讯捷FSG09CP</t>
    <phoneticPr fontId="1" type="noConversion"/>
  </si>
  <si>
    <t xml:space="preserve">讯捷FSG05CP </t>
    <phoneticPr fontId="1" type="noConversion"/>
  </si>
  <si>
    <t>TL-AP1907GC-PoE/DC易展版 AC1900双频千兆无线吸顶式AP</t>
    <phoneticPr fontId="1" type="noConversion"/>
  </si>
  <si>
    <t>大霜塔</t>
    <phoneticPr fontId="1" type="noConversion"/>
  </si>
  <si>
    <t>先马剑魔III</t>
    <phoneticPr fontId="1" type="noConversion"/>
  </si>
  <si>
    <t>3年质保</t>
    <phoneticPr fontId="1" type="noConversion"/>
  </si>
  <si>
    <t>USB2.0机箱</t>
    <phoneticPr fontId="1" type="noConversion"/>
  </si>
  <si>
    <t>HKC V2411SE 23.8黑色无边框VGA</t>
    <phoneticPr fontId="1" type="noConversion"/>
  </si>
  <si>
    <t>技展450 实续功率450W</t>
    <phoneticPr fontId="1" type="noConversion"/>
  </si>
  <si>
    <t>英特尔I3 13100F</t>
    <phoneticPr fontId="1" type="noConversion"/>
  </si>
  <si>
    <t>英特尔I3 13100</t>
    <phoneticPr fontId="1" type="noConversion"/>
  </si>
  <si>
    <t>散热器</t>
    <phoneticPr fontId="1" type="noConversion"/>
  </si>
  <si>
    <t>影驰GTX1050 Ti 4G 骁将  订货</t>
    <phoneticPr fontId="1" type="noConversion"/>
  </si>
  <si>
    <t>华硕RTX3060 12G</t>
    <phoneticPr fontId="1" type="noConversion"/>
  </si>
  <si>
    <t>金士顿8G DDR4 3200神条</t>
    <phoneticPr fontId="1" type="noConversion"/>
  </si>
  <si>
    <t>3年质保</t>
    <phoneticPr fontId="9" type="noConversion"/>
  </si>
  <si>
    <t>T20</t>
    <phoneticPr fontId="1" type="noConversion"/>
  </si>
  <si>
    <t>长城USB 3.0机箱</t>
    <phoneticPr fontId="1" type="noConversion"/>
  </si>
  <si>
    <t>TL-WDR5626千兆易展版 4根天线</t>
    <phoneticPr fontId="1" type="noConversion"/>
  </si>
  <si>
    <t>TL-IPC636三目变焦版  10X混合变焦300万</t>
    <phoneticPr fontId="1" type="noConversion"/>
  </si>
  <si>
    <t>网络产品型号</t>
    <phoneticPr fontId="1" type="noConversion"/>
  </si>
  <si>
    <r>
      <t xml:space="preserve">锐捷RG-EG105G V2  </t>
    </r>
    <r>
      <rPr>
        <sz val="10"/>
        <rFont val="宋体"/>
        <family val="3"/>
        <charset val="134"/>
        <scheme val="minor"/>
      </rPr>
      <t>铁壳设计，带机量100台，支持600M带宽，5个千兆电口，1个固化WAN口，1个LAN/WAN可切换口，3个固化LAN口，集成AC功能，可管理32台睿易系列AP。</t>
    </r>
    <phoneticPr fontId="1" type="noConversion"/>
  </si>
  <si>
    <t>TP-LINK TL-IPC546F-W4</t>
    <phoneticPr fontId="1" type="noConversion"/>
  </si>
  <si>
    <t>400W 插卡</t>
    <phoneticPr fontId="1" type="noConversion"/>
  </si>
  <si>
    <t>400W室外球机</t>
  </si>
  <si>
    <r>
      <t xml:space="preserve">400W室外球机 </t>
    </r>
    <r>
      <rPr>
        <sz val="10"/>
        <color rgb="FFFF0000"/>
        <rFont val="宋体"/>
        <family val="3"/>
        <charset val="134"/>
        <scheme val="minor"/>
      </rPr>
      <t>POE</t>
    </r>
    <phoneticPr fontId="1" type="noConversion"/>
  </si>
  <si>
    <t>TL-IPC643-A4 400万全彩星光室外双频无线球机</t>
    <phoneticPr fontId="1" type="noConversion"/>
  </si>
  <si>
    <t>400万全彩星光室外双频无线球机</t>
  </si>
  <si>
    <t>TP-LINK TL-IPC646-A4  400W室外球机</t>
    <phoneticPr fontId="1" type="noConversion"/>
  </si>
  <si>
    <t xml:space="preserve">400W 插卡 </t>
    <phoneticPr fontId="1" type="noConversion"/>
  </si>
  <si>
    <r>
      <t>TP-LINK TL-IPC646</t>
    </r>
    <r>
      <rPr>
        <sz val="10"/>
        <color rgb="FFFF0000"/>
        <rFont val="宋体"/>
        <family val="3"/>
        <charset val="134"/>
        <scheme val="minor"/>
      </rPr>
      <t>P</t>
    </r>
    <r>
      <rPr>
        <sz val="10"/>
        <color indexed="8"/>
        <rFont val="宋体"/>
        <family val="3"/>
        <charset val="134"/>
        <scheme val="minor"/>
      </rPr>
      <t>-A4  400W室外POE</t>
    </r>
    <phoneticPr fontId="1" type="noConversion"/>
  </si>
  <si>
    <t>TL-NVR6108K-L录相机</t>
    <phoneticPr fontId="1" type="noConversion"/>
  </si>
  <si>
    <t>8路全4K录相机</t>
    <phoneticPr fontId="1" type="noConversion"/>
  </si>
  <si>
    <t>TL-NVR6108C-B录相机</t>
    <phoneticPr fontId="1" type="noConversion"/>
  </si>
  <si>
    <r>
      <t xml:space="preserve">TL-NVR6216-L录相机 </t>
    </r>
    <r>
      <rPr>
        <sz val="10"/>
        <color rgb="FFFF0000"/>
        <rFont val="宋体"/>
        <family val="3"/>
        <charset val="134"/>
        <scheme val="minor"/>
      </rPr>
      <t>16路 2硬盘位</t>
    </r>
    <phoneticPr fontId="1" type="noConversion"/>
  </si>
  <si>
    <t>TL-XDR3050易展版 AX3000双频千兆Wi-Fi6路由器</t>
    <phoneticPr fontId="1" type="noConversion"/>
  </si>
  <si>
    <t>TL-IPC544EP-W4</t>
  </si>
  <si>
    <t>TL-IPC445EP-W2.8</t>
    <phoneticPr fontId="1" type="noConversion"/>
  </si>
  <si>
    <t>TL-IPC544E-WB4</t>
    <phoneticPr fontId="1" type="noConversion"/>
  </si>
  <si>
    <t>TL-IPC544EP-WB4</t>
    <phoneticPr fontId="1" type="noConversion"/>
  </si>
  <si>
    <t>TL-IPC544T-WBW</t>
  </si>
  <si>
    <t>TP TL-IPC44K全彩摇头机</t>
  </si>
  <si>
    <t>TP-LINK监控产品</t>
    <phoneticPr fontId="1" type="noConversion"/>
  </si>
  <si>
    <t>TP-LINK TL-IPC44CL-4全彩 400W小球室内机</t>
    <phoneticPr fontId="1" type="noConversion"/>
  </si>
  <si>
    <t>HKC S24M 23.8无边 VGA+HDMI</t>
    <phoneticPr fontId="1" type="noConversion"/>
  </si>
  <si>
    <r>
      <t>AOC 24E10XH 23.8</t>
    </r>
    <r>
      <rPr>
        <sz val="10"/>
        <color rgb="FFFF0000"/>
        <rFont val="宋体"/>
        <family val="3"/>
        <charset val="134"/>
      </rPr>
      <t>IPS</t>
    </r>
    <r>
      <rPr>
        <sz val="10"/>
        <rFont val="宋体"/>
        <family val="3"/>
        <charset val="134"/>
      </rPr>
      <t xml:space="preserve">无边框显示器 </t>
    </r>
    <phoneticPr fontId="1" type="noConversion"/>
  </si>
  <si>
    <t>1年拆机</t>
    <phoneticPr fontId="1" type="noConversion"/>
  </si>
  <si>
    <t>1年拆机</t>
    <phoneticPr fontId="1" type="noConversion"/>
  </si>
  <si>
    <r>
      <t xml:space="preserve">飞利浦275V8L  27无边框 </t>
    </r>
    <r>
      <rPr>
        <b/>
        <sz val="10"/>
        <color rgb="FFFF0000"/>
        <rFont val="宋体"/>
        <family val="3"/>
        <charset val="134"/>
      </rPr>
      <t>2K</t>
    </r>
    <phoneticPr fontId="1" type="noConversion"/>
  </si>
  <si>
    <r>
      <t xml:space="preserve">飞利浦27M1N3200VL 27 </t>
    </r>
    <r>
      <rPr>
        <sz val="10"/>
        <color rgb="FFFF0000"/>
        <rFont val="宋体"/>
        <family val="3"/>
        <charset val="134"/>
      </rPr>
      <t>165Hz广色域</t>
    </r>
    <phoneticPr fontId="1" type="noConversion"/>
  </si>
  <si>
    <t>影驰H610M</t>
    <phoneticPr fontId="9" type="noConversion"/>
  </si>
  <si>
    <t xml:space="preserve">本报价表为同行批发报价，零售一律加200-400保修&amp;人工服务费 </t>
    <phoneticPr fontId="1" type="noConversion"/>
  </si>
  <si>
    <t>水星MIPC424PW-4  400万 POE枪机</t>
    <phoneticPr fontId="1" type="noConversion"/>
  </si>
  <si>
    <t>水星MIPC4286W-4 400万 全彩无线云台球机 TF</t>
    <phoneticPr fontId="1" type="noConversion"/>
  </si>
  <si>
    <t>1年拆机</t>
    <phoneticPr fontId="1" type="noConversion"/>
  </si>
  <si>
    <t>元</t>
    <phoneticPr fontId="1" type="noConversion"/>
  </si>
  <si>
    <t>小机箱</t>
    <phoneticPr fontId="1" type="noConversion"/>
  </si>
  <si>
    <t>英特尔I7-10700KF 订货</t>
    <phoneticPr fontId="1" type="noConversion"/>
  </si>
  <si>
    <t>元</t>
    <phoneticPr fontId="1" type="noConversion"/>
  </si>
  <si>
    <t>INTEL奔腾G5400</t>
    <phoneticPr fontId="9" type="noConversion"/>
  </si>
  <si>
    <t>TP TL-SG1008+ 8口 千兆交换机</t>
    <phoneticPr fontId="1" type="noConversion"/>
  </si>
  <si>
    <t xml:space="preserve"> </t>
    <phoneticPr fontId="1" type="noConversion"/>
  </si>
  <si>
    <t>小机箱</t>
    <phoneticPr fontId="1" type="noConversion"/>
  </si>
  <si>
    <t>金士顿16G DDR4 3200</t>
    <phoneticPr fontId="1" type="noConversion"/>
  </si>
  <si>
    <t>TP TL-SG1005+ 5口 千兆交换机</t>
    <phoneticPr fontId="1" type="noConversion"/>
  </si>
  <si>
    <t>TP TL-SG1005M 5口 千兆交换机</t>
    <phoneticPr fontId="1" type="noConversion"/>
  </si>
  <si>
    <t>TP TL-SG1008M 8口 千兆交换机</t>
    <phoneticPr fontId="1" type="noConversion"/>
  </si>
  <si>
    <t>航嘉机箱</t>
    <phoneticPr fontId="1" type="noConversion"/>
  </si>
  <si>
    <t>显卡</t>
    <phoneticPr fontId="1" type="noConversion"/>
  </si>
  <si>
    <t>静音散热器</t>
    <phoneticPr fontId="1" type="noConversion"/>
  </si>
  <si>
    <t>航嘉机箱</t>
    <phoneticPr fontId="1" type="noConversion"/>
  </si>
  <si>
    <t>显卡</t>
    <phoneticPr fontId="1" type="noConversion"/>
  </si>
  <si>
    <t>USB2.0机箱</t>
    <phoneticPr fontId="1" type="noConversion"/>
  </si>
  <si>
    <t>1年散片</t>
    <phoneticPr fontId="9" type="noConversion"/>
  </si>
  <si>
    <t>1年散片</t>
    <phoneticPr fontId="9" type="noConversion"/>
  </si>
  <si>
    <t>INTEL I3-4150</t>
    <phoneticPr fontId="1" type="noConversion"/>
  </si>
  <si>
    <t>1年质保</t>
    <phoneticPr fontId="1" type="noConversion"/>
  </si>
  <si>
    <t>1年质保</t>
    <phoneticPr fontId="1" type="noConversion"/>
  </si>
  <si>
    <t>1年质保</t>
    <phoneticPr fontId="1" type="noConversion"/>
  </si>
  <si>
    <t>1年质保</t>
    <phoneticPr fontId="1" type="noConversion"/>
  </si>
  <si>
    <t>1年质保</t>
    <phoneticPr fontId="1" type="noConversion"/>
  </si>
  <si>
    <t>1年质保</t>
    <phoneticPr fontId="1" type="noConversion"/>
  </si>
  <si>
    <t>1年拆机</t>
    <phoneticPr fontId="1" type="noConversion"/>
  </si>
  <si>
    <t>1年质保</t>
    <phoneticPr fontId="1" type="noConversion"/>
  </si>
  <si>
    <t>英特尔 I5 8500</t>
    <phoneticPr fontId="1" type="noConversion"/>
  </si>
  <si>
    <t>英特尔 I3 8100T</t>
    <phoneticPr fontId="1" type="noConversion"/>
  </si>
  <si>
    <t>英特尔 I5 6400</t>
    <phoneticPr fontId="9" type="noConversion"/>
  </si>
  <si>
    <t>英特尔 I3 7100</t>
    <phoneticPr fontId="1" type="noConversion"/>
  </si>
  <si>
    <t>显卡</t>
    <phoneticPr fontId="1" type="noConversion"/>
  </si>
  <si>
    <t>显卡</t>
    <phoneticPr fontId="1" type="noConversion"/>
  </si>
  <si>
    <t>2年质保</t>
    <phoneticPr fontId="1" type="noConversion"/>
  </si>
  <si>
    <t>3年质保</t>
    <phoneticPr fontId="1" type="noConversion"/>
  </si>
  <si>
    <t>长城机箱USB3.0</t>
    <phoneticPr fontId="1" type="noConversion"/>
  </si>
  <si>
    <t>型号</t>
    <phoneticPr fontId="1" type="noConversion"/>
  </si>
  <si>
    <t>元</t>
    <phoneticPr fontId="1" type="noConversion"/>
  </si>
  <si>
    <t>微星H410M</t>
    <phoneticPr fontId="1" type="noConversion"/>
  </si>
  <si>
    <t>12代003号电脑主机</t>
    <phoneticPr fontId="1" type="noConversion"/>
  </si>
  <si>
    <t>显卡</t>
    <phoneticPr fontId="1" type="noConversion"/>
  </si>
  <si>
    <t>高性能集成显卡</t>
    <phoneticPr fontId="1" type="noConversion"/>
  </si>
  <si>
    <t>电源线+鼠标垫</t>
    <phoneticPr fontId="1" type="noConversion"/>
  </si>
  <si>
    <t>其它</t>
    <phoneticPr fontId="1" type="noConversion"/>
  </si>
  <si>
    <t>13代002号电脑主机</t>
    <phoneticPr fontId="1" type="noConversion"/>
  </si>
  <si>
    <t>13代001号电脑主机</t>
    <phoneticPr fontId="1" type="noConversion"/>
  </si>
  <si>
    <t>先马工匠5机箱</t>
    <phoneticPr fontId="1" type="noConversion"/>
  </si>
  <si>
    <t>高性能集成显卡</t>
    <phoneticPr fontId="1" type="noConversion"/>
  </si>
  <si>
    <t>先马剑魔III 侧透大机箱</t>
    <phoneticPr fontId="1" type="noConversion"/>
  </si>
  <si>
    <t>12代001号电脑主机 热销主流家用办公电脑</t>
    <phoneticPr fontId="1" type="noConversion"/>
  </si>
  <si>
    <t>12代002号电脑主机 主流游戏视频处理电脑</t>
    <phoneticPr fontId="1" type="noConversion"/>
  </si>
  <si>
    <t>12代004号电脑主机 高档英雄联盟主机</t>
    <phoneticPr fontId="1" type="noConversion"/>
  </si>
  <si>
    <t>13代003号电脑主机</t>
    <phoneticPr fontId="1" type="noConversion"/>
  </si>
  <si>
    <t>13代004号电脑主机</t>
    <phoneticPr fontId="1" type="noConversion"/>
  </si>
  <si>
    <t>12代005号电脑主机</t>
    <phoneticPr fontId="1" type="noConversion"/>
  </si>
  <si>
    <t>12代006号电脑主机 高档英雄联盟主机</t>
    <phoneticPr fontId="1" type="noConversion"/>
  </si>
  <si>
    <t>12代007号电脑主机</t>
    <phoneticPr fontId="1" type="noConversion"/>
  </si>
  <si>
    <t xml:space="preserve">12代008号电脑主机 </t>
    <phoneticPr fontId="1" type="noConversion"/>
  </si>
  <si>
    <t>12代008号电脑主机</t>
    <phoneticPr fontId="1" type="noConversion"/>
  </si>
  <si>
    <t xml:space="preserve">12代009号电脑主机 </t>
    <phoneticPr fontId="1" type="noConversion"/>
  </si>
  <si>
    <t>10代001号电脑主机</t>
    <phoneticPr fontId="1" type="noConversion"/>
  </si>
  <si>
    <t>10代002号电脑主机</t>
    <phoneticPr fontId="1" type="noConversion"/>
  </si>
  <si>
    <t>10代003号电脑主机</t>
    <phoneticPr fontId="1" type="noConversion"/>
  </si>
  <si>
    <t>微星H410M PRO-C(DP DVI VGA HDMI四接口)</t>
    <phoneticPr fontId="9" type="noConversion"/>
  </si>
  <si>
    <t>USB2.0机箱</t>
    <phoneticPr fontId="1" type="noConversion"/>
  </si>
  <si>
    <t>10代004号电脑主机 全接口多屏输出</t>
    <phoneticPr fontId="1" type="noConversion"/>
  </si>
  <si>
    <t>10代005号电脑主机</t>
    <phoneticPr fontId="1" type="noConversion"/>
  </si>
  <si>
    <t>10代006号电脑主机 全接口多屏输出</t>
    <phoneticPr fontId="1" type="noConversion"/>
  </si>
  <si>
    <t>10代007号电脑主机</t>
    <phoneticPr fontId="1" type="noConversion"/>
  </si>
  <si>
    <t>10代008号电脑主机 全接口多屏输出</t>
    <phoneticPr fontId="1" type="noConversion"/>
  </si>
  <si>
    <t>9代001号电脑主机</t>
    <phoneticPr fontId="1" type="noConversion"/>
  </si>
  <si>
    <t>9代002号电脑主机</t>
    <phoneticPr fontId="1" type="noConversion"/>
  </si>
  <si>
    <t>9代003号电脑主机</t>
    <phoneticPr fontId="1" type="noConversion"/>
  </si>
  <si>
    <t>9代004号电脑主机</t>
    <phoneticPr fontId="1" type="noConversion"/>
  </si>
  <si>
    <t xml:space="preserve">8代001号电脑主机 </t>
    <phoneticPr fontId="1" type="noConversion"/>
  </si>
  <si>
    <t xml:space="preserve">8代002号电脑主机 </t>
    <phoneticPr fontId="1" type="noConversion"/>
  </si>
  <si>
    <t>1年拆机</t>
    <phoneticPr fontId="1" type="noConversion"/>
  </si>
  <si>
    <t>产品类别</t>
    <phoneticPr fontId="1" type="noConversion"/>
  </si>
  <si>
    <t xml:space="preserve">7代001号电脑主机 </t>
    <phoneticPr fontId="1" type="noConversion"/>
  </si>
  <si>
    <t xml:space="preserve">7代002号电脑主机 </t>
    <phoneticPr fontId="1" type="noConversion"/>
  </si>
  <si>
    <t>显卡</t>
    <phoneticPr fontId="1" type="noConversion"/>
  </si>
  <si>
    <t>大霜塔</t>
    <phoneticPr fontId="1" type="noConversion"/>
  </si>
  <si>
    <t>WD 1T</t>
    <phoneticPr fontId="1" type="noConversion"/>
  </si>
  <si>
    <t>先马剑魔III</t>
    <phoneticPr fontId="1" type="noConversion"/>
  </si>
  <si>
    <t>金士顿NV2 2T M.2 NVME * 订货</t>
    <phoneticPr fontId="1" type="noConversion"/>
  </si>
  <si>
    <t>长城GreatWall 23.8寸 24V1</t>
    <phoneticPr fontId="1" type="noConversion"/>
  </si>
  <si>
    <t>3年质保</t>
    <phoneticPr fontId="1" type="noConversion"/>
  </si>
  <si>
    <t>TL-IPC689-A4 双400W摄相头监控枪球一体</t>
    <phoneticPr fontId="1" type="noConversion"/>
  </si>
  <si>
    <t>TL-IPC646E-WB4 水滴形黑光球机</t>
    <phoneticPr fontId="1" type="noConversion"/>
  </si>
  <si>
    <t>TP TL-IPC546MP双目变焦版全彩星光POE枪机TF</t>
    <phoneticPr fontId="1" type="noConversion"/>
  </si>
  <si>
    <t>AOC 24E11HM(23.8无边)商用显示器</t>
    <phoneticPr fontId="1" type="noConversion"/>
  </si>
  <si>
    <t>英特尔 I5 7500</t>
    <phoneticPr fontId="1" type="noConversion"/>
  </si>
  <si>
    <t>水星MIPC3286W-4</t>
    <phoneticPr fontId="1" type="noConversion"/>
  </si>
  <si>
    <t xml:space="preserve">水星MIPC428PW-4 400万 POE全彩云台球机 TF </t>
    <phoneticPr fontId="1" type="noConversion"/>
  </si>
  <si>
    <t>USB2.0机箱</t>
    <phoneticPr fontId="1" type="noConversion"/>
  </si>
  <si>
    <t>USB2.0机箱</t>
    <phoneticPr fontId="1" type="noConversion"/>
  </si>
  <si>
    <t>10代销量明星机型</t>
    <phoneticPr fontId="1" type="noConversion"/>
  </si>
  <si>
    <t>8代销量明星机型</t>
    <phoneticPr fontId="1" type="noConversion"/>
  </si>
  <si>
    <t>静音散热器</t>
    <phoneticPr fontId="1" type="noConversion"/>
  </si>
  <si>
    <t>微星 B365M WIND（HDMI）</t>
    <phoneticPr fontId="9" type="noConversion"/>
  </si>
  <si>
    <t>4代销量明星机型</t>
    <phoneticPr fontId="1" type="noConversion"/>
  </si>
  <si>
    <t>1年质保</t>
    <phoneticPr fontId="1" type="noConversion"/>
  </si>
  <si>
    <r>
      <t>1年</t>
    </r>
    <r>
      <rPr>
        <sz val="10"/>
        <color rgb="FFFF0000"/>
        <rFont val="宋体"/>
        <family val="3"/>
        <charset val="134"/>
      </rPr>
      <t>拆机</t>
    </r>
    <phoneticPr fontId="1" type="noConversion"/>
  </si>
  <si>
    <t>12代销量明星机型</t>
    <phoneticPr fontId="1" type="noConversion"/>
  </si>
  <si>
    <t>USB2.0機箱</t>
    <phoneticPr fontId="1" type="noConversion"/>
  </si>
  <si>
    <r>
      <t xml:space="preserve">HKC DS600 </t>
    </r>
    <r>
      <rPr>
        <b/>
        <sz val="10"/>
        <rFont val="宋体"/>
        <family val="3"/>
        <charset val="134"/>
      </rPr>
      <t>1T</t>
    </r>
    <r>
      <rPr>
        <sz val="10"/>
        <rFont val="宋体"/>
        <family val="3"/>
        <charset val="134"/>
      </rPr>
      <t xml:space="preserve">固态硬盘 </t>
    </r>
    <phoneticPr fontId="1" type="noConversion"/>
  </si>
  <si>
    <t>金百达KP230 512G NVME</t>
    <phoneticPr fontId="9" type="noConversion"/>
  </si>
  <si>
    <t>金百达KP260 512G NVME</t>
    <phoneticPr fontId="9" type="noConversion"/>
  </si>
  <si>
    <t>升技H81M</t>
    <phoneticPr fontId="9" type="noConversion"/>
  </si>
  <si>
    <t>酷冷至尊 T620S  六热管</t>
    <phoneticPr fontId="1" type="noConversion"/>
  </si>
  <si>
    <t>显卡</t>
    <phoneticPr fontId="1" type="noConversion"/>
  </si>
  <si>
    <t>影驰RTX3060 12G骁将</t>
    <phoneticPr fontId="1" type="noConversion"/>
  </si>
  <si>
    <t>TL-IPC544EP-AI4 400万PoE双光警戒网络摄像机</t>
    <phoneticPr fontId="1" type="noConversion"/>
  </si>
  <si>
    <t>锐捷RG-EW1300G  5天线双频路由器 全千兆</t>
    <phoneticPr fontId="1" type="noConversion"/>
  </si>
  <si>
    <r>
      <t>TP-LINK TL-IPC632-A4GE  4G</t>
    </r>
    <r>
      <rPr>
        <sz val="10"/>
        <color rgb="FFFF0000"/>
        <rFont val="宋体"/>
        <family val="3"/>
        <charset val="134"/>
        <scheme val="minor"/>
      </rPr>
      <t>流量卡</t>
    </r>
    <phoneticPr fontId="1" type="noConversion"/>
  </si>
  <si>
    <r>
      <t>TP-LINK TL-IPC642-A4GE  4G</t>
    </r>
    <r>
      <rPr>
        <sz val="10"/>
        <color rgb="FFFF0000"/>
        <rFont val="宋体"/>
        <family val="3"/>
        <charset val="134"/>
        <scheme val="minor"/>
      </rPr>
      <t>流量卡</t>
    </r>
    <phoneticPr fontId="1" type="noConversion"/>
  </si>
  <si>
    <t>TL-IPC544E-W4</t>
    <phoneticPr fontId="1" type="noConversion"/>
  </si>
  <si>
    <r>
      <t>ST 10T/VX0004监控</t>
    </r>
    <r>
      <rPr>
        <b/>
        <sz val="10"/>
        <color indexed="10"/>
        <rFont val="宋体"/>
        <family val="3"/>
        <charset val="134"/>
      </rPr>
      <t xml:space="preserve"> 订货</t>
    </r>
    <phoneticPr fontId="9" type="noConversion"/>
  </si>
  <si>
    <t xml:space="preserve">I5 14600KF </t>
    <phoneticPr fontId="9" type="noConversion"/>
  </si>
  <si>
    <t xml:space="preserve">I5 14600K  </t>
    <phoneticPr fontId="9" type="noConversion"/>
  </si>
  <si>
    <t xml:space="preserve">I7 14700KF </t>
    <phoneticPr fontId="9" type="noConversion"/>
  </si>
  <si>
    <t>雅浚E3 4热管散热器</t>
    <phoneticPr fontId="1" type="noConversion"/>
  </si>
  <si>
    <t>雅浚E1 2热管散热器</t>
    <phoneticPr fontId="1" type="noConversion"/>
  </si>
  <si>
    <t>技嘉GT710 2G (VGA+HDMI+DVI带风扇)</t>
    <phoneticPr fontId="1" type="noConversion"/>
  </si>
  <si>
    <t>3年质保</t>
    <phoneticPr fontId="1" type="noConversion"/>
  </si>
  <si>
    <t xml:space="preserve">七彩虹1650 4G </t>
    <phoneticPr fontId="1" type="noConversion"/>
  </si>
  <si>
    <t xml:space="preserve">I9 14900KF </t>
    <phoneticPr fontId="9" type="noConversion"/>
  </si>
  <si>
    <t>金士顿16G DDR4 3600神条</t>
    <phoneticPr fontId="1" type="noConversion"/>
  </si>
  <si>
    <t>影驰RTX4070TI金属大师</t>
    <phoneticPr fontId="1" type="noConversion"/>
  </si>
  <si>
    <t>RTX4090 二十周年纪念版</t>
    <phoneticPr fontId="1" type="noConversion"/>
  </si>
  <si>
    <r>
      <t xml:space="preserve">七彩虹GT730 </t>
    </r>
    <r>
      <rPr>
        <sz val="9"/>
        <rFont val="宋体"/>
        <family val="3"/>
        <charset val="134"/>
      </rPr>
      <t>4</t>
    </r>
    <r>
      <rPr>
        <sz val="9"/>
        <rFont val="宋体"/>
        <family val="3"/>
        <charset val="134"/>
      </rPr>
      <t>G D3黄金版</t>
    </r>
    <phoneticPr fontId="1" type="noConversion"/>
  </si>
  <si>
    <t>七彩虹GT710 2G (VGA+HDMI+DVI带风扇)</t>
    <phoneticPr fontId="1" type="noConversion"/>
  </si>
  <si>
    <t>I5 12400</t>
    <phoneticPr fontId="1" type="noConversion"/>
  </si>
  <si>
    <r>
      <t>ST 8T 监控盘</t>
    </r>
    <r>
      <rPr>
        <sz val="10"/>
        <color rgb="FFFF0000"/>
        <rFont val="宋体"/>
        <family val="3"/>
        <charset val="134"/>
      </rPr>
      <t xml:space="preserve">  </t>
    </r>
    <r>
      <rPr>
        <b/>
        <sz val="10"/>
        <color indexed="10"/>
        <rFont val="宋体"/>
        <family val="3"/>
        <charset val="134"/>
      </rPr>
      <t>订货</t>
    </r>
    <phoneticPr fontId="1" type="noConversion"/>
  </si>
  <si>
    <t>500W室外球机</t>
    <phoneticPr fontId="1" type="noConversion"/>
  </si>
  <si>
    <t xml:space="preserve">华硕圣旗H310M-D3V </t>
    <phoneticPr fontId="1" type="noConversion"/>
  </si>
  <si>
    <t>英特尔I5-10600KF</t>
    <phoneticPr fontId="1" type="noConversion"/>
  </si>
  <si>
    <t>金士顿16G DDR4 3200神条</t>
    <phoneticPr fontId="1" type="noConversion"/>
  </si>
  <si>
    <t>飞利浦241V8L6  23.6无边框</t>
    <phoneticPr fontId="1" type="noConversion"/>
  </si>
  <si>
    <t>长城23.8寸显示器/241F3HIFJT8</t>
  </si>
  <si>
    <t>地址:宁乡县奥通电脑城负一楼 靠河边两空临街门面 免停车取货方便 三大件价格不稳定，做单先询价！</t>
    <phoneticPr fontId="1" type="noConversion"/>
  </si>
  <si>
    <t>飞利浦21.5(223V5LSB)无边框HDMI+VGA</t>
    <phoneticPr fontId="1" type="noConversion"/>
  </si>
  <si>
    <t>TL-IPC689P-A4 双400W摄相头监控枪球一体</t>
    <phoneticPr fontId="1" type="noConversion"/>
  </si>
  <si>
    <t>TP-LINK  TL-IPC548MP-AI4 POE+DC款全彩星光警戒</t>
    <phoneticPr fontId="1" type="noConversion"/>
  </si>
  <si>
    <t>400W 插卡</t>
    <phoneticPr fontId="1" type="noConversion"/>
  </si>
  <si>
    <t>ST 1.0TB监控盘</t>
    <phoneticPr fontId="9" type="noConversion"/>
  </si>
  <si>
    <t xml:space="preserve">I5-12490F 国原盒装 </t>
    <phoneticPr fontId="1" type="noConversion"/>
  </si>
  <si>
    <r>
      <t xml:space="preserve">飞利浦271V8B  27无边框 </t>
    </r>
    <r>
      <rPr>
        <sz val="10"/>
        <color rgb="FFFF0000"/>
        <rFont val="宋体"/>
        <family val="3"/>
        <charset val="134"/>
      </rPr>
      <t>100Hz</t>
    </r>
    <phoneticPr fontId="1" type="noConversion"/>
  </si>
  <si>
    <t>长城额定650W G6全模组80PLUS铜牌</t>
    <phoneticPr fontId="1" type="noConversion"/>
  </si>
  <si>
    <t>三星980 1T M.2 NVME  订货</t>
    <phoneticPr fontId="1" type="noConversion"/>
  </si>
  <si>
    <t>金士顿DTX USB3.2 256G</t>
    <phoneticPr fontId="9" type="noConversion"/>
  </si>
  <si>
    <t>金士顿256G内存卡  TF</t>
    <phoneticPr fontId="9" type="noConversion"/>
  </si>
  <si>
    <t xml:space="preserve">七彩虹GTX1030 2G </t>
    <phoneticPr fontId="1" type="noConversion"/>
  </si>
  <si>
    <t>AOC E22E1  21.5</t>
    <phoneticPr fontId="1" type="noConversion"/>
  </si>
  <si>
    <t>英特尔I3-10105</t>
    <phoneticPr fontId="1" type="noConversion"/>
  </si>
  <si>
    <t>微星H610M-E</t>
    <phoneticPr fontId="9" type="noConversion"/>
  </si>
  <si>
    <t>微星B760M BOMBER</t>
    <phoneticPr fontId="9" type="noConversion"/>
  </si>
  <si>
    <t>微星B460M MORTAR WIFI</t>
    <phoneticPr fontId="9" type="noConversion"/>
  </si>
  <si>
    <t>微星B460M MORTAR 迫击炮</t>
    <phoneticPr fontId="9" type="noConversion"/>
  </si>
  <si>
    <t>微星B450M MORTAR 迫击炮</t>
    <phoneticPr fontId="9" type="noConversion"/>
  </si>
  <si>
    <t>华硕B460M-PLUS WIFI</t>
    <phoneticPr fontId="1" type="noConversion"/>
  </si>
  <si>
    <t>华硕H310M-F</t>
    <phoneticPr fontId="1" type="noConversion"/>
  </si>
  <si>
    <t>影驰H310M战将DDR3 6789代</t>
    <phoneticPr fontId="1" type="noConversion"/>
  </si>
  <si>
    <r>
      <t>影驰RTX4060大将 白色双风扇</t>
    </r>
    <r>
      <rPr>
        <sz val="9"/>
        <color rgb="FFFF0000"/>
        <rFont val="宋体"/>
        <family val="3"/>
        <charset val="134"/>
      </rPr>
      <t xml:space="preserve"> </t>
    </r>
    <r>
      <rPr>
        <b/>
        <sz val="9"/>
        <color rgb="FFFF0000"/>
        <rFont val="宋体"/>
        <family val="3"/>
        <charset val="134"/>
      </rPr>
      <t>现货</t>
    </r>
    <phoneticPr fontId="1" type="noConversion"/>
  </si>
  <si>
    <t xml:space="preserve">飞利浦322E1GSCZ </t>
    <phoneticPr fontId="1" type="noConversion"/>
  </si>
  <si>
    <t>显示器</t>
    <phoneticPr fontId="1" type="noConversion"/>
  </si>
  <si>
    <t>键盘鼠标</t>
    <phoneticPr fontId="1" type="noConversion"/>
  </si>
  <si>
    <t>MK100</t>
    <phoneticPr fontId="1" type="noConversion"/>
  </si>
  <si>
    <t>金士顿8G DDR4 3600神条</t>
    <phoneticPr fontId="9" type="noConversion"/>
  </si>
  <si>
    <t>金士顿8G DDR4 3200</t>
    <phoneticPr fontId="1" type="noConversion"/>
  </si>
  <si>
    <t>英特尔I7-10700K</t>
    <phoneticPr fontId="1" type="noConversion"/>
  </si>
  <si>
    <t>七彩虹H310M 支持6 7 8 9代CPU</t>
    <phoneticPr fontId="9" type="noConversion"/>
  </si>
  <si>
    <t>10代赛扬 G5905 散片</t>
    <phoneticPr fontId="1" type="noConversion"/>
  </si>
  <si>
    <t>英特尔I5-10400F国原盒装</t>
    <phoneticPr fontId="1" type="noConversion"/>
  </si>
  <si>
    <t>影驰RTX4070星曜 12G   订货</t>
    <phoneticPr fontId="1" type="noConversion"/>
  </si>
  <si>
    <t>显示器</t>
    <phoneticPr fontId="1" type="noConversion"/>
  </si>
  <si>
    <t>影驰GTX1630 4G 现货</t>
    <phoneticPr fontId="1" type="noConversion"/>
  </si>
  <si>
    <t xml:space="preserve">影驰GTX1650 4G </t>
    <phoneticPr fontId="1" type="noConversion"/>
  </si>
  <si>
    <t>长城额定650W</t>
    <phoneticPr fontId="1" type="noConversion"/>
  </si>
  <si>
    <t>长城额定750W</t>
    <phoneticPr fontId="1" type="noConversion"/>
  </si>
  <si>
    <t>金百达KP230 256G NVME</t>
    <phoneticPr fontId="9" type="noConversion"/>
  </si>
  <si>
    <t xml:space="preserve">金士顿960G假一罚十  </t>
    <phoneticPr fontId="9" type="noConversion"/>
  </si>
  <si>
    <t>七彩虹SL300 128G</t>
    <phoneticPr fontId="9" type="noConversion"/>
  </si>
  <si>
    <t>七彩虹SL500 360G</t>
    <phoneticPr fontId="9" type="noConversion"/>
  </si>
  <si>
    <t xml:space="preserve">七彩虹CN256G NVME </t>
    <phoneticPr fontId="9" type="noConversion"/>
  </si>
  <si>
    <t xml:space="preserve">七彩虹CN512G NVME </t>
    <phoneticPr fontId="9" type="noConversion"/>
  </si>
  <si>
    <t>3年换新</t>
    <phoneticPr fontId="9" type="noConversion"/>
  </si>
  <si>
    <t>七彩虹H610M-T EVO V20</t>
    <phoneticPr fontId="9" type="noConversion"/>
  </si>
  <si>
    <t>七彩虹BATTLE-AX HS10M-E WIFI V20</t>
    <phoneticPr fontId="9" type="noConversion"/>
  </si>
  <si>
    <t>昂达H81</t>
    <phoneticPr fontId="9" type="noConversion"/>
  </si>
  <si>
    <t>INTEL I5 4790 3.6-4.0G</t>
    <phoneticPr fontId="1" type="noConversion"/>
  </si>
  <si>
    <r>
      <t xml:space="preserve">七彩虹RTX4060 8G战斧豪华版 </t>
    </r>
    <r>
      <rPr>
        <b/>
        <sz val="9"/>
        <color rgb="FFFF0000"/>
        <rFont val="宋体"/>
        <family val="3"/>
        <charset val="134"/>
      </rPr>
      <t>订货</t>
    </r>
    <phoneticPr fontId="1" type="noConversion"/>
  </si>
  <si>
    <t>终身质保</t>
  </si>
  <si>
    <t>雷克沙-8G 3200 D4 台式机</t>
    <phoneticPr fontId="1" type="noConversion"/>
  </si>
  <si>
    <t>雷克沙-16G 3200 D4 台式机</t>
    <phoneticPr fontId="1" type="noConversion"/>
  </si>
  <si>
    <t>雷克沙-雷神铠16G 3600 D4 白色马甲条 台式机</t>
    <phoneticPr fontId="1" type="noConversion"/>
  </si>
  <si>
    <t>昂达 8G DDR3 1600</t>
    <phoneticPr fontId="1" type="noConversion"/>
  </si>
  <si>
    <t>麦光 8G DDR3 1600 笔记本内存</t>
    <phoneticPr fontId="1" type="noConversion"/>
  </si>
  <si>
    <t>雷克沙-雷神铠16G 6000 D5</t>
  </si>
  <si>
    <r>
      <t>3年</t>
    </r>
    <r>
      <rPr>
        <sz val="10"/>
        <color rgb="FFFF0000"/>
        <rFont val="宋体"/>
        <family val="3"/>
        <charset val="134"/>
      </rPr>
      <t>换新</t>
    </r>
    <phoneticPr fontId="9" type="noConversion"/>
  </si>
  <si>
    <t>雷克沙 NS100  128G(2.5寸550M/S)</t>
    <phoneticPr fontId="1" type="noConversion"/>
  </si>
  <si>
    <t>雷克沙 NS100  256G(2.5寸550M/S) 足容量非阉割</t>
    <phoneticPr fontId="1" type="noConversion"/>
  </si>
  <si>
    <t>雷克沙 NS100  512G(2.5寸550M/S)</t>
    <phoneticPr fontId="1" type="noConversion"/>
  </si>
  <si>
    <r>
      <rPr>
        <sz val="11"/>
        <color rgb="FF000000"/>
        <rFont val="宋体"/>
        <family val="3"/>
        <charset val="134"/>
      </rPr>
      <t>雷克沙 NQ790 1TB M.2 NVME(PCIe 4.0/7000M/S)</t>
    </r>
    <r>
      <rPr>
        <sz val="11"/>
        <color rgb="FFFF0000"/>
        <rFont val="宋体"/>
        <family val="3"/>
        <charset val="134"/>
      </rPr>
      <t>电商专供</t>
    </r>
    <phoneticPr fontId="1" type="noConversion"/>
  </si>
  <si>
    <r>
      <rPr>
        <sz val="10"/>
        <color rgb="FFFF0000"/>
        <rFont val="宋体"/>
        <family val="3"/>
        <charset val="134"/>
      </rPr>
      <t>5</t>
    </r>
    <r>
      <rPr>
        <sz val="10"/>
        <rFont val="宋体"/>
        <family val="3"/>
        <charset val="134"/>
      </rPr>
      <t>年</t>
    </r>
    <r>
      <rPr>
        <sz val="10"/>
        <color rgb="FFFF0000"/>
        <rFont val="宋体"/>
        <family val="3"/>
        <charset val="134"/>
      </rPr>
      <t>换新</t>
    </r>
    <phoneticPr fontId="9" type="noConversion"/>
  </si>
  <si>
    <t>3年质保</t>
    <phoneticPr fontId="1" type="noConversion"/>
  </si>
  <si>
    <t>3年换新</t>
    <phoneticPr fontId="1" type="noConversion"/>
  </si>
  <si>
    <t>显示器</t>
    <phoneticPr fontId="1" type="noConversion"/>
  </si>
  <si>
    <t>键盘鼠标</t>
    <phoneticPr fontId="1" type="noConversion"/>
  </si>
  <si>
    <t>MK100</t>
    <phoneticPr fontId="1" type="noConversion"/>
  </si>
  <si>
    <t>1年质保</t>
    <phoneticPr fontId="1" type="noConversion"/>
  </si>
  <si>
    <t>英特尔I5 13490F 国原盒装</t>
    <phoneticPr fontId="9" type="noConversion"/>
  </si>
  <si>
    <t>.</t>
    <phoneticPr fontId="1" type="noConversion"/>
  </si>
  <si>
    <t>5年换新</t>
    <phoneticPr fontId="1" type="noConversion"/>
  </si>
  <si>
    <t>USB2.0机箱</t>
    <phoneticPr fontId="1" type="noConversion"/>
  </si>
  <si>
    <t>显示器</t>
    <phoneticPr fontId="1" type="noConversion"/>
  </si>
  <si>
    <t>键盘</t>
    <phoneticPr fontId="1" type="noConversion"/>
  </si>
  <si>
    <t>MK100</t>
    <phoneticPr fontId="1" type="noConversion"/>
  </si>
  <si>
    <t>长城H03</t>
    <phoneticPr fontId="1" type="noConversion"/>
  </si>
  <si>
    <t>雷克沙64G U盘</t>
    <phoneticPr fontId="9" type="noConversion"/>
  </si>
  <si>
    <t>飞利浦271V8 27无边框</t>
    <phoneticPr fontId="1" type="noConversion"/>
  </si>
  <si>
    <t>七彩虹RTX3050 6G 战斧</t>
    <phoneticPr fontId="1" type="noConversion"/>
  </si>
  <si>
    <t>七彩虹RTX3050 6G 灵动鲨</t>
    <phoneticPr fontId="1" type="noConversion"/>
  </si>
  <si>
    <r>
      <t xml:space="preserve">七彩虹RTX3050 </t>
    </r>
    <r>
      <rPr>
        <b/>
        <sz val="9"/>
        <color rgb="FFFF0000"/>
        <rFont val="宋体"/>
        <family val="3"/>
        <charset val="134"/>
      </rPr>
      <t xml:space="preserve">8G </t>
    </r>
    <r>
      <rPr>
        <b/>
        <sz val="9"/>
        <rFont val="宋体"/>
        <family val="3"/>
        <charset val="134"/>
      </rPr>
      <t>战斧</t>
    </r>
    <phoneticPr fontId="1" type="noConversion"/>
  </si>
  <si>
    <t>长城H03机箱</t>
    <phoneticPr fontId="1" type="noConversion"/>
  </si>
  <si>
    <t>长城400SD电源</t>
    <phoneticPr fontId="1" type="noConversion"/>
  </si>
  <si>
    <t>显示器</t>
    <phoneticPr fontId="1" type="noConversion"/>
  </si>
  <si>
    <t>键盘鼠标</t>
    <phoneticPr fontId="1" type="noConversion"/>
  </si>
  <si>
    <t>MK100</t>
    <phoneticPr fontId="1" type="noConversion"/>
  </si>
  <si>
    <t>1年质保</t>
    <phoneticPr fontId="1" type="noConversion"/>
  </si>
  <si>
    <t>3年质保</t>
    <phoneticPr fontId="1" type="noConversion"/>
  </si>
  <si>
    <t>运费</t>
    <phoneticPr fontId="1" type="noConversion"/>
  </si>
  <si>
    <t>未税合计</t>
    <phoneticPr fontId="1" type="noConversion"/>
  </si>
  <si>
    <t>WD 1T</t>
    <phoneticPr fontId="1" type="noConversion"/>
  </si>
  <si>
    <t>2年质保</t>
    <phoneticPr fontId="1" type="noConversion"/>
  </si>
  <si>
    <t>AOC四铜管散热器</t>
    <phoneticPr fontId="1" type="noConversion"/>
  </si>
  <si>
    <t>丽台T400 4G</t>
    <phoneticPr fontId="1" type="noConversion"/>
  </si>
  <si>
    <t>I5 12600KF</t>
    <phoneticPr fontId="1" type="noConversion"/>
  </si>
  <si>
    <t>长城额定750W</t>
    <phoneticPr fontId="1" type="noConversion"/>
  </si>
  <si>
    <t>显示器</t>
    <phoneticPr fontId="1" type="noConversion"/>
  </si>
  <si>
    <t>1年质保</t>
    <phoneticPr fontId="1" type="noConversion"/>
  </si>
  <si>
    <t>MK100</t>
    <phoneticPr fontId="1" type="noConversion"/>
  </si>
  <si>
    <t>WD 1T</t>
    <phoneticPr fontId="1" type="noConversion"/>
  </si>
  <si>
    <t>2年质保</t>
    <phoneticPr fontId="1" type="noConversion"/>
  </si>
  <si>
    <t>机箱风扇</t>
    <phoneticPr fontId="1" type="noConversion"/>
  </si>
  <si>
    <t>1年质保</t>
    <phoneticPr fontId="1" type="noConversion"/>
  </si>
  <si>
    <t>先马剑魔</t>
    <phoneticPr fontId="1" type="noConversion"/>
  </si>
  <si>
    <t>技嘉额定550W</t>
    <phoneticPr fontId="1" type="noConversion"/>
  </si>
  <si>
    <t>英特尔I5 13700F</t>
    <phoneticPr fontId="9" type="noConversion"/>
  </si>
  <si>
    <t>英特尔 I5 9600KF 订货</t>
    <phoneticPr fontId="1" type="noConversion"/>
  </si>
  <si>
    <t>英特尔 I5-9400F/2.9G/6核</t>
    <phoneticPr fontId="9" type="noConversion"/>
  </si>
  <si>
    <t>雷克沙-8G 2666 D4 台式机</t>
    <phoneticPr fontId="1" type="noConversion"/>
  </si>
  <si>
    <r>
      <t xml:space="preserve">七彩虹RTX3060 8G战斧 </t>
    </r>
    <r>
      <rPr>
        <b/>
        <sz val="8"/>
        <color rgb="FFFF0000"/>
        <rFont val="宋体"/>
        <family val="3"/>
        <charset val="134"/>
      </rPr>
      <t>订货</t>
    </r>
    <phoneticPr fontId="1" type="noConversion"/>
  </si>
  <si>
    <t>七彩虹RTX4080SUPER显卡/16G(iGame ultra w 0C)</t>
    <phoneticPr fontId="1" type="noConversion"/>
  </si>
  <si>
    <t>冷</t>
    <phoneticPr fontId="1" type="noConversion"/>
  </si>
  <si>
    <t xml:space="preserve">英特尔I5 13600KF </t>
    <phoneticPr fontId="9" type="noConversion"/>
  </si>
  <si>
    <t>英特尔I7 13700KF</t>
    <phoneticPr fontId="9" type="noConversion"/>
  </si>
  <si>
    <t>显示器</t>
    <phoneticPr fontId="1" type="noConversion"/>
  </si>
  <si>
    <t>键盘鼠标</t>
    <phoneticPr fontId="1" type="noConversion"/>
  </si>
  <si>
    <r>
      <t>七彩虹RTX4060 8G战斧</t>
    </r>
    <r>
      <rPr>
        <b/>
        <sz val="9"/>
        <rFont val="宋体"/>
        <family val="3"/>
        <charset val="134"/>
      </rPr>
      <t xml:space="preserve"> 　</t>
    </r>
    <phoneticPr fontId="1" type="noConversion"/>
  </si>
  <si>
    <t>长城额定750W</t>
    <phoneticPr fontId="1" type="noConversion"/>
  </si>
  <si>
    <t>七彩虹RTX4070SUPER显卡/12G(战斧豪华版)</t>
    <phoneticPr fontId="1" type="noConversion"/>
  </si>
  <si>
    <t>TS620</t>
    <phoneticPr fontId="1" type="noConversion"/>
  </si>
  <si>
    <t>先马剑魔 侧透大机箱</t>
    <phoneticPr fontId="1" type="noConversion"/>
  </si>
  <si>
    <t>AOC 2K 180 27</t>
    <phoneticPr fontId="1" type="noConversion"/>
  </si>
  <si>
    <t>机械套装</t>
    <phoneticPr fontId="1" type="noConversion"/>
  </si>
  <si>
    <t>微星PRO Z790-S WIFI DDR5</t>
    <phoneticPr fontId="1" type="noConversion"/>
  </si>
  <si>
    <t>INTEL I5 4790K</t>
    <phoneticPr fontId="1" type="noConversion"/>
  </si>
  <si>
    <t>5年换新</t>
    <phoneticPr fontId="1" type="noConversion"/>
  </si>
  <si>
    <t>长城机箱</t>
    <phoneticPr fontId="1" type="noConversion"/>
  </si>
  <si>
    <t>七彩虹RTX3060显卡/8G(战斧DU0/双风)</t>
  </si>
  <si>
    <t>长城6热管散热器</t>
    <phoneticPr fontId="1" type="noConversion"/>
  </si>
  <si>
    <t>显示器</t>
    <phoneticPr fontId="1" type="noConversion"/>
  </si>
  <si>
    <t>键盘鼠标</t>
    <phoneticPr fontId="1" type="noConversion"/>
  </si>
  <si>
    <t>MK100</t>
    <phoneticPr fontId="1" type="noConversion"/>
  </si>
  <si>
    <t>USB2.0机箱</t>
    <phoneticPr fontId="1" type="noConversion"/>
  </si>
  <si>
    <t>精粤H311M</t>
    <phoneticPr fontId="9" type="noConversion"/>
  </si>
  <si>
    <t>显卡</t>
    <phoneticPr fontId="1" type="noConversion"/>
  </si>
  <si>
    <t>金士顿16G DDR4</t>
    <phoneticPr fontId="1" type="noConversion"/>
  </si>
  <si>
    <t>长城400SD</t>
    <phoneticPr fontId="1" type="noConversion"/>
  </si>
  <si>
    <t>4热管散热器</t>
    <phoneticPr fontId="1" type="noConversion"/>
  </si>
  <si>
    <t>长城机箱</t>
    <phoneticPr fontId="1" type="noConversion"/>
  </si>
  <si>
    <t>元</t>
    <phoneticPr fontId="1" type="noConversion"/>
  </si>
  <si>
    <r>
      <rPr>
        <sz val="10"/>
        <color rgb="FFFF0000"/>
        <rFont val="宋体"/>
        <family val="3"/>
        <charset val="134"/>
      </rPr>
      <t>1</t>
    </r>
    <r>
      <rPr>
        <sz val="10"/>
        <rFont val="宋体"/>
        <family val="3"/>
        <charset val="134"/>
      </rPr>
      <t>年散片</t>
    </r>
    <phoneticPr fontId="9" type="noConversion"/>
  </si>
  <si>
    <t>英特尔 I7 7700K</t>
    <phoneticPr fontId="9" type="noConversion"/>
  </si>
  <si>
    <t>航嘉GS700 600W-700W</t>
    <phoneticPr fontId="1" type="noConversion"/>
  </si>
  <si>
    <t>七彩虹RTX4060TI 16G</t>
    <phoneticPr fontId="1" type="noConversion"/>
  </si>
  <si>
    <t>技嘉B450 AORUSM 小雕</t>
    <phoneticPr fontId="9" type="noConversion"/>
  </si>
  <si>
    <t>技嘉H110M-S2PH LPT COM HDMI PCI</t>
    <phoneticPr fontId="9" type="noConversion"/>
  </si>
  <si>
    <t>技嘉H510M-H 支持I5 11代</t>
    <phoneticPr fontId="1" type="noConversion"/>
  </si>
  <si>
    <t>技嘉B760M GAMING AC DDR4带WIFI</t>
    <phoneticPr fontId="1" type="noConversion"/>
  </si>
  <si>
    <t>技嘉Z790 D DDR5大板</t>
    <phoneticPr fontId="1" type="noConversion"/>
  </si>
  <si>
    <t>金士顿4G DDR4 2400/2666拆机</t>
    <phoneticPr fontId="9" type="noConversion"/>
  </si>
  <si>
    <t>金士顿8G DDR4 2400拆机</t>
    <phoneticPr fontId="9" type="noConversion"/>
  </si>
  <si>
    <t>HKC V2412 23.8无边 VGA+HDMI</t>
    <phoneticPr fontId="1" type="noConversion"/>
  </si>
  <si>
    <r>
      <t xml:space="preserve">HKC VG255 SE </t>
    </r>
    <r>
      <rPr>
        <sz val="10"/>
        <color rgb="FFFF0000"/>
        <rFont val="宋体"/>
        <family val="3"/>
        <charset val="134"/>
      </rPr>
      <t xml:space="preserve">100Hz </t>
    </r>
    <r>
      <rPr>
        <sz val="10"/>
        <rFont val="宋体"/>
        <family val="3"/>
        <charset val="134"/>
      </rPr>
      <t xml:space="preserve"> 23.8无边IPS</t>
    </r>
    <phoneticPr fontId="1" type="noConversion"/>
  </si>
  <si>
    <t>HKC C240 23.8曲面</t>
    <phoneticPr fontId="1" type="noConversion"/>
  </si>
  <si>
    <t>3年质保</t>
    <phoneticPr fontId="1" type="noConversion"/>
  </si>
  <si>
    <t>HKC S2716 27 100Hz无边框 99%高色域</t>
    <phoneticPr fontId="1" type="noConversion"/>
  </si>
  <si>
    <t>HKC V2717M 27 100Hz无边框99%高色域</t>
    <phoneticPr fontId="1" type="noConversion"/>
  </si>
  <si>
    <t>I3 14100F 国原盒装</t>
    <phoneticPr fontId="9" type="noConversion"/>
  </si>
  <si>
    <t xml:space="preserve">酷睿17 12700K  </t>
    <phoneticPr fontId="9" type="noConversion"/>
  </si>
  <si>
    <r>
      <t xml:space="preserve">ST 4T监控盘海康盘  </t>
    </r>
    <r>
      <rPr>
        <b/>
        <sz val="10"/>
        <color indexed="10"/>
        <rFont val="宋体"/>
        <family val="3"/>
        <charset val="134"/>
      </rPr>
      <t xml:space="preserve"> 现货价</t>
    </r>
    <phoneticPr fontId="9" type="noConversion"/>
  </si>
  <si>
    <t>ST 6T监控盘海康盘</t>
    <phoneticPr fontId="1" type="noConversion"/>
  </si>
  <si>
    <t>锐捷RG-EW3000GX 千兆WIFI6</t>
    <phoneticPr fontId="1" type="noConversion"/>
  </si>
  <si>
    <t>锐捷RG-EW3000GX PRO</t>
    <phoneticPr fontId="1" type="noConversion"/>
  </si>
  <si>
    <t>3年质保</t>
    <phoneticPr fontId="1" type="noConversion"/>
  </si>
  <si>
    <t>5年质保</t>
    <phoneticPr fontId="1" type="noConversion"/>
  </si>
  <si>
    <t>显示器</t>
    <phoneticPr fontId="1" type="noConversion"/>
  </si>
  <si>
    <t>键盘</t>
    <phoneticPr fontId="1" type="noConversion"/>
  </si>
  <si>
    <t>MK100</t>
    <phoneticPr fontId="1" type="noConversion"/>
  </si>
  <si>
    <t>TL-WDR5666易展版 四天线双频路由器</t>
    <phoneticPr fontId="1" type="noConversion"/>
  </si>
  <si>
    <t>TL-WDR5620易展版 4根天线</t>
    <phoneticPr fontId="1" type="noConversion"/>
  </si>
  <si>
    <t>TL-FC114B光纤收发器 4个网口</t>
    <phoneticPr fontId="1" type="noConversion"/>
  </si>
  <si>
    <t>TP-LINK FC314B-3光纤收发器 千兆 4个网口</t>
    <phoneticPr fontId="1" type="noConversion"/>
  </si>
  <si>
    <t>水星MW310UH免驱无线网卡 300MB</t>
    <phoneticPr fontId="1" type="noConversion"/>
  </si>
  <si>
    <t>水星UX3 WIFI6 免驱无线网卡)</t>
    <phoneticPr fontId="1" type="noConversion"/>
  </si>
  <si>
    <t>水星SG124D 铁24口千兆交换机</t>
    <phoneticPr fontId="1" type="noConversion"/>
  </si>
  <si>
    <t>水星SG116D 铁16口千兆交换机</t>
    <phoneticPr fontId="1" type="noConversion"/>
  </si>
  <si>
    <t>G3260</t>
    <phoneticPr fontId="1" type="noConversion"/>
  </si>
  <si>
    <t>长城电源</t>
    <phoneticPr fontId="1" type="noConversion"/>
  </si>
  <si>
    <t>长城ATX-3000 额定220W 宽辐</t>
    <phoneticPr fontId="1" type="noConversion"/>
  </si>
  <si>
    <t>长城ATX-3002 额定220W 宽辐</t>
    <phoneticPr fontId="1" type="noConversion"/>
  </si>
  <si>
    <t>长城GW-4000SW 额定300W 宽辐</t>
    <phoneticPr fontId="1" type="noConversion"/>
  </si>
  <si>
    <t>保修&amp;人工服务费&amp;税</t>
    <phoneticPr fontId="1" type="noConversion"/>
  </si>
  <si>
    <t>显示器</t>
    <phoneticPr fontId="1" type="noConversion"/>
  </si>
  <si>
    <t>键盘鼠标</t>
    <phoneticPr fontId="1" type="noConversion"/>
  </si>
  <si>
    <t>MK100</t>
    <phoneticPr fontId="1" type="noConversion"/>
  </si>
  <si>
    <t>长城额定300W</t>
    <phoneticPr fontId="1" type="noConversion"/>
  </si>
  <si>
    <t>七彩虹1650 4G</t>
    <phoneticPr fontId="1" type="noConversion"/>
  </si>
  <si>
    <t>昂达256G</t>
    <phoneticPr fontId="1" type="noConversion"/>
  </si>
  <si>
    <t>昂达H81M</t>
    <phoneticPr fontId="1" type="noConversion"/>
  </si>
  <si>
    <t>显示器</t>
    <phoneticPr fontId="1" type="noConversion"/>
  </si>
  <si>
    <t xml:space="preserve">七彩虹RTX4060TI 8G </t>
    <phoneticPr fontId="1" type="noConversion"/>
  </si>
  <si>
    <t>键盘鼠标</t>
    <phoneticPr fontId="1" type="noConversion"/>
  </si>
  <si>
    <t>MK100</t>
    <phoneticPr fontId="1" type="noConversion"/>
  </si>
  <si>
    <t>1年质保</t>
    <phoneticPr fontId="1" type="noConversion"/>
  </si>
  <si>
    <t>昂达 256G固态</t>
    <phoneticPr fontId="1" type="noConversion"/>
  </si>
  <si>
    <t>昂达H81</t>
    <phoneticPr fontId="1" type="noConversion"/>
  </si>
  <si>
    <t>长城电源</t>
    <phoneticPr fontId="1" type="noConversion"/>
  </si>
  <si>
    <t>玩嘉侧透机箱</t>
    <phoneticPr fontId="1" type="noConversion"/>
  </si>
  <si>
    <t>英特尔I7 11700K</t>
    <phoneticPr fontId="1" type="noConversion"/>
  </si>
  <si>
    <t>1年拆机</t>
    <phoneticPr fontId="9" type="noConversion"/>
  </si>
  <si>
    <t>1年散片</t>
    <phoneticPr fontId="9" type="noConversion"/>
  </si>
  <si>
    <t>AM4锐龙Ryzen R3 1200</t>
    <phoneticPr fontId="1" type="noConversion"/>
  </si>
  <si>
    <t>影驰RTX3050 6G</t>
    <phoneticPr fontId="1" type="noConversion"/>
  </si>
  <si>
    <t>显示器</t>
    <phoneticPr fontId="1" type="noConversion"/>
  </si>
  <si>
    <t>AOC Q27E12 2K 27寸</t>
    <phoneticPr fontId="1" type="noConversion"/>
  </si>
  <si>
    <t>键盘鼠标</t>
    <phoneticPr fontId="1" type="noConversion"/>
  </si>
  <si>
    <t>罗技MK120</t>
    <phoneticPr fontId="1" type="noConversion"/>
  </si>
  <si>
    <t>1年质保</t>
    <phoneticPr fontId="1" type="noConversion"/>
  </si>
  <si>
    <t>散热</t>
    <phoneticPr fontId="1" type="noConversion"/>
  </si>
  <si>
    <t>机箱风扇</t>
    <phoneticPr fontId="1" type="noConversion"/>
  </si>
  <si>
    <t>微星MAG B760M MORTAR WIFIII DDR5</t>
    <phoneticPr fontId="1" type="noConversion"/>
  </si>
  <si>
    <t>HKC IG27Q</t>
    <phoneticPr fontId="1" type="noConversion"/>
  </si>
  <si>
    <t>HKC IG27Q NEW2 2K平面 170HZ</t>
    <phoneticPr fontId="1" type="noConversion"/>
  </si>
  <si>
    <t>缺货</t>
    <phoneticPr fontId="9" type="noConversion"/>
  </si>
  <si>
    <r>
      <t>影驰RTX4060大将 黑色双风扇</t>
    </r>
    <r>
      <rPr>
        <sz val="9"/>
        <color rgb="FFFF0000"/>
        <rFont val="宋体"/>
        <family val="3"/>
        <charset val="134"/>
      </rPr>
      <t xml:space="preserve"> </t>
    </r>
    <r>
      <rPr>
        <b/>
        <sz val="9"/>
        <color rgb="FFFF0000"/>
        <rFont val="宋体"/>
        <family val="3"/>
        <charset val="134"/>
      </rPr>
      <t>现货</t>
    </r>
    <phoneticPr fontId="1" type="noConversion"/>
  </si>
  <si>
    <r>
      <t>TP-LINK TL-IPC43AN-4GE 4G室内摄相头</t>
    </r>
    <r>
      <rPr>
        <sz val="10"/>
        <color rgb="FFFF0000"/>
        <rFont val="宋体"/>
        <family val="3"/>
        <charset val="134"/>
        <scheme val="minor"/>
      </rPr>
      <t xml:space="preserve"> 4G流量卡</t>
    </r>
    <phoneticPr fontId="1" type="noConversion"/>
  </si>
  <si>
    <t>TP-LINK TL-IPC683-AEZ 800万双天线室外球机</t>
    <phoneticPr fontId="1" type="noConversion"/>
  </si>
  <si>
    <t>TP-LINK  TL-IPC548M-AI4  DC款全彩星光警戒</t>
    <phoneticPr fontId="1" type="noConversion"/>
  </si>
  <si>
    <t>TL-IPC544E-AI4 400万枪机 对讲款</t>
    <phoneticPr fontId="1" type="noConversion"/>
  </si>
  <si>
    <t>TP-LINK TL-IPC43CL-4全彩 300W小球室内机</t>
    <phoneticPr fontId="1" type="noConversion"/>
  </si>
  <si>
    <t>TP-LINK TL-IPC642DP-A4  400W室外球机POE</t>
    <phoneticPr fontId="1" type="noConversion"/>
  </si>
  <si>
    <t>TP-LINK TL-IPC642D-A4  400W无线室外球机</t>
    <phoneticPr fontId="1" type="noConversion"/>
  </si>
  <si>
    <t>TP-LINK TL-IPC652-A4  500W无线室外球机</t>
    <phoneticPr fontId="1" type="noConversion"/>
  </si>
  <si>
    <t>TP-LINK TL-IPC652P-A4  500W室外球机POE</t>
    <phoneticPr fontId="1" type="noConversion"/>
  </si>
  <si>
    <t>铁支架</t>
    <phoneticPr fontId="1" type="noConversion"/>
  </si>
  <si>
    <t>铝支架</t>
    <phoneticPr fontId="1" type="noConversion"/>
  </si>
  <si>
    <r>
      <t>TL-FC111A</t>
    </r>
    <r>
      <rPr>
        <sz val="10"/>
        <color indexed="10"/>
        <rFont val="宋体"/>
        <family val="3"/>
        <charset val="134"/>
        <scheme val="minor"/>
      </rPr>
      <t>光纤收发器</t>
    </r>
    <phoneticPr fontId="1" type="noConversion"/>
  </si>
  <si>
    <t>TL-ER3220G双核多WAN千兆企业路由</t>
    <phoneticPr fontId="1" type="noConversion"/>
  </si>
  <si>
    <t>TL-ER3200G双核多WAN千兆企业路由</t>
    <phoneticPr fontId="1" type="noConversion"/>
  </si>
  <si>
    <r>
      <t xml:space="preserve">技嘉H410M S2 V2 </t>
    </r>
    <r>
      <rPr>
        <b/>
        <sz val="10"/>
        <color indexed="10"/>
        <rFont val="宋体"/>
        <family val="3"/>
        <charset val="134"/>
      </rPr>
      <t>支持WIN7</t>
    </r>
    <phoneticPr fontId="1" type="noConversion"/>
  </si>
  <si>
    <t xml:space="preserve">技嘉B760M-D2H DDR4 </t>
    <phoneticPr fontId="9" type="noConversion"/>
  </si>
  <si>
    <t xml:space="preserve">技嘉B660M-D2H DDR4  </t>
    <phoneticPr fontId="9" type="noConversion"/>
  </si>
  <si>
    <r>
      <t>技嘉H610M S2 (</t>
    </r>
    <r>
      <rPr>
        <b/>
        <sz val="10"/>
        <color indexed="10"/>
        <rFont val="宋体"/>
        <family val="3"/>
        <charset val="134"/>
      </rPr>
      <t>VGA)</t>
    </r>
    <phoneticPr fontId="9" type="noConversion"/>
  </si>
  <si>
    <r>
      <t xml:space="preserve">技嘉H610M K </t>
    </r>
    <r>
      <rPr>
        <b/>
        <sz val="10"/>
        <color indexed="10"/>
        <rFont val="宋体"/>
        <family val="3"/>
        <charset val="134"/>
      </rPr>
      <t xml:space="preserve"> (HDMI)</t>
    </r>
    <phoneticPr fontId="9" type="noConversion"/>
  </si>
  <si>
    <r>
      <t>技嘉H610M H  (</t>
    </r>
    <r>
      <rPr>
        <b/>
        <sz val="10"/>
        <color indexed="10"/>
        <rFont val="宋体"/>
        <family val="3"/>
        <charset val="134"/>
      </rPr>
      <t>HDMI+VGA)</t>
    </r>
    <phoneticPr fontId="9" type="noConversion"/>
  </si>
  <si>
    <t>显示器</t>
    <phoneticPr fontId="1" type="noConversion"/>
  </si>
  <si>
    <t>键盘鼠标</t>
    <phoneticPr fontId="1" type="noConversion"/>
  </si>
  <si>
    <t>MK100</t>
    <phoneticPr fontId="1" type="noConversion"/>
  </si>
  <si>
    <t>侧透机箱</t>
    <phoneticPr fontId="1" type="noConversion"/>
  </si>
  <si>
    <t>HKC Sg27c. 1k 180</t>
    <phoneticPr fontId="1" type="noConversion"/>
  </si>
  <si>
    <t>四热管散热器</t>
  </si>
  <si>
    <t>铭鍹GT1050Ti 4G</t>
    <phoneticPr fontId="1" type="noConversion"/>
  </si>
  <si>
    <t>显卡</t>
    <phoneticPr fontId="1" type="noConversion"/>
  </si>
  <si>
    <t>12代 吃鸡 黑悟空电脑主机</t>
    <phoneticPr fontId="1" type="noConversion"/>
  </si>
  <si>
    <t>玩嘉侧透大机箱</t>
    <phoneticPr fontId="1" type="noConversion"/>
  </si>
  <si>
    <t>英特尔 I7 8700K</t>
    <phoneticPr fontId="1" type="noConversion"/>
  </si>
  <si>
    <r>
      <t xml:space="preserve">昂达 </t>
    </r>
    <r>
      <rPr>
        <b/>
        <sz val="10"/>
        <rFont val="宋体"/>
        <family val="3"/>
        <charset val="134"/>
      </rPr>
      <t>128G</t>
    </r>
    <r>
      <rPr>
        <sz val="10"/>
        <rFont val="宋体"/>
        <family val="3"/>
        <charset val="134"/>
      </rPr>
      <t>固态硬盘</t>
    </r>
    <phoneticPr fontId="9" type="noConversion"/>
  </si>
  <si>
    <r>
      <t xml:space="preserve">昂达  </t>
    </r>
    <r>
      <rPr>
        <b/>
        <sz val="10"/>
        <rFont val="宋体"/>
        <family val="3"/>
        <charset val="134"/>
      </rPr>
      <t>256G</t>
    </r>
    <r>
      <rPr>
        <sz val="10"/>
        <rFont val="宋体"/>
        <family val="3"/>
        <charset val="134"/>
      </rPr>
      <t xml:space="preserve">固态硬盘  </t>
    </r>
    <phoneticPr fontId="1" type="noConversion"/>
  </si>
  <si>
    <r>
      <t xml:space="preserve">昂达  </t>
    </r>
    <r>
      <rPr>
        <b/>
        <sz val="10"/>
        <rFont val="宋体"/>
        <family val="3"/>
        <charset val="134"/>
      </rPr>
      <t>256G</t>
    </r>
    <r>
      <rPr>
        <sz val="10"/>
        <rFont val="宋体"/>
        <family val="3"/>
        <charset val="134"/>
      </rPr>
      <t xml:space="preserve">固态硬盘 NVME </t>
    </r>
    <phoneticPr fontId="1" type="noConversion"/>
  </si>
  <si>
    <t>技嘉B650M GAMING WIFI  AM5</t>
    <phoneticPr fontId="9" type="noConversion"/>
  </si>
  <si>
    <t>飞利浦27E2N1100  27寸无边</t>
    <phoneticPr fontId="1" type="noConversion"/>
  </si>
  <si>
    <r>
      <t>飞利浦241V8B  23.8无边框IPS</t>
    </r>
    <r>
      <rPr>
        <sz val="10"/>
        <color rgb="FFFF0000"/>
        <rFont val="宋体"/>
        <family val="3"/>
        <charset val="134"/>
      </rPr>
      <t xml:space="preserve"> 100HZ</t>
    </r>
    <phoneticPr fontId="1" type="noConversion"/>
  </si>
  <si>
    <r>
      <t>飞利浦27B2N2100 27IPS</t>
    </r>
    <r>
      <rPr>
        <sz val="10"/>
        <color rgb="FFFF0000"/>
        <rFont val="宋体"/>
        <family val="3"/>
        <charset val="134"/>
      </rPr>
      <t xml:space="preserve"> 100HZ</t>
    </r>
    <r>
      <rPr>
        <sz val="10"/>
        <rFont val="宋体"/>
        <family val="3"/>
        <charset val="134"/>
      </rPr>
      <t>防蓝光认证</t>
    </r>
    <phoneticPr fontId="1" type="noConversion"/>
  </si>
  <si>
    <t>10代奔腾 G6405 4.1G国原盒装正品</t>
    <phoneticPr fontId="1" type="noConversion"/>
  </si>
  <si>
    <t>10代赛扬 G5900国原盒装正品</t>
    <phoneticPr fontId="1" type="noConversion"/>
  </si>
  <si>
    <t>英特尔 I7 8700</t>
    <phoneticPr fontId="1" type="noConversion"/>
  </si>
  <si>
    <r>
      <t>飞利浦275S9LRB 27</t>
    </r>
    <r>
      <rPr>
        <sz val="10"/>
        <color rgb="FFFF0000"/>
        <rFont val="宋体"/>
        <family val="3"/>
        <charset val="134"/>
      </rPr>
      <t xml:space="preserve"> 2K</t>
    </r>
    <r>
      <rPr>
        <sz val="10"/>
        <rFont val="宋体"/>
        <family val="3"/>
        <charset val="134"/>
      </rPr>
      <t>升降旋转屏</t>
    </r>
    <phoneticPr fontId="1" type="noConversion"/>
  </si>
  <si>
    <t>AOC 24E2HM(23.8无边)商用显示器</t>
    <phoneticPr fontId="1" type="noConversion"/>
  </si>
  <si>
    <r>
      <t>AOC Q27E12</t>
    </r>
    <r>
      <rPr>
        <sz val="10"/>
        <color rgb="FFFF0000"/>
        <rFont val="宋体"/>
        <family val="3"/>
        <charset val="134"/>
      </rPr>
      <t xml:space="preserve"> 2K  </t>
    </r>
    <r>
      <rPr>
        <sz val="10"/>
        <rFont val="宋体"/>
        <family val="3"/>
        <charset val="134"/>
      </rPr>
      <t>27 无边框</t>
    </r>
    <phoneticPr fontId="1" type="noConversion"/>
  </si>
  <si>
    <t>七彩虹RTX4070TiSUPER Ultra w0C(16G)</t>
    <phoneticPr fontId="1" type="noConversion"/>
  </si>
  <si>
    <t>七彩虹 战斧 RTX4070 豪华版 12GD6</t>
    <phoneticPr fontId="1" type="noConversion"/>
  </si>
  <si>
    <t>影驰GTX1030 4G DDR5</t>
    <phoneticPr fontId="1" type="noConversion"/>
  </si>
  <si>
    <t>HKC IG27 1K 180Hz 27 无边框IPS</t>
    <phoneticPr fontId="1" type="noConversion"/>
  </si>
  <si>
    <t>飞利浦24E2N1100</t>
    <phoneticPr fontId="1" type="noConversion"/>
  </si>
  <si>
    <r>
      <t xml:space="preserve">飞利浦24B2N2100 23.8IPS </t>
    </r>
    <r>
      <rPr>
        <sz val="10"/>
        <color rgb="FFFF0000"/>
        <rFont val="宋体"/>
        <family val="3"/>
        <charset val="134"/>
      </rPr>
      <t>100HZ</t>
    </r>
    <r>
      <rPr>
        <sz val="10"/>
        <rFont val="宋体"/>
        <family val="3"/>
        <charset val="134"/>
      </rPr>
      <t>防蓝光认证</t>
    </r>
    <phoneticPr fontId="1" type="noConversion"/>
  </si>
  <si>
    <t xml:space="preserve">HKC V2210  21.5 </t>
    <phoneticPr fontId="1" type="noConversion"/>
  </si>
  <si>
    <t>雷克沙 NM620 Pro  512G M.2 NVME(3300M/S)</t>
    <phoneticPr fontId="1" type="noConversion"/>
  </si>
  <si>
    <t>微星B365M MORTAR迫击炮</t>
    <phoneticPr fontId="9" type="noConversion"/>
  </si>
  <si>
    <t>雷克沙 NM620 Pro  1TB M.2 NVME(3300M/S)</t>
    <phoneticPr fontId="1" type="noConversion"/>
  </si>
  <si>
    <t>雷克沙-战神之刃32G 6800(16G*2) D5灯条 C34 海力士A Die台式机</t>
    <phoneticPr fontId="9" type="noConversion"/>
  </si>
  <si>
    <t>雷克沙 NM620 Pro  256G M.2 NVME(3300M/S)</t>
    <phoneticPr fontId="1" type="noConversion"/>
  </si>
  <si>
    <r>
      <t>宁乡联众电脑批发</t>
    </r>
    <r>
      <rPr>
        <b/>
        <sz val="20"/>
        <rFont val="宋体"/>
        <family val="3"/>
        <charset val="134"/>
      </rPr>
      <t>三大件及周边产品报价  2024-10-19</t>
    </r>
    <phoneticPr fontId="1" type="noConversion"/>
  </si>
  <si>
    <r>
      <t>5年</t>
    </r>
    <r>
      <rPr>
        <sz val="10"/>
        <color rgb="FFFF0000"/>
        <rFont val="宋体"/>
        <family val="3"/>
        <charset val="134"/>
      </rPr>
      <t>换新</t>
    </r>
    <phoneticPr fontId="9" type="noConversion"/>
  </si>
  <si>
    <r>
      <t>5年</t>
    </r>
    <r>
      <rPr>
        <sz val="10"/>
        <color rgb="FFFF0000"/>
        <rFont val="宋体"/>
        <family val="3"/>
        <charset val="134"/>
      </rPr>
      <t>换新</t>
    </r>
    <phoneticPr fontId="9" type="noConversion"/>
  </si>
  <si>
    <r>
      <t>5年</t>
    </r>
    <r>
      <rPr>
        <sz val="10"/>
        <color rgb="FFFF0000"/>
        <rFont val="宋体"/>
        <family val="3"/>
        <charset val="134"/>
      </rPr>
      <t>换新</t>
    </r>
    <phoneticPr fontId="9" type="noConversion"/>
  </si>
  <si>
    <t>显示器</t>
    <phoneticPr fontId="1" type="noConversion"/>
  </si>
  <si>
    <t>键盘鼠标</t>
    <phoneticPr fontId="1" type="noConversion"/>
  </si>
  <si>
    <t>MK100</t>
    <phoneticPr fontId="1" type="noConversion"/>
  </si>
  <si>
    <t>1年质保</t>
    <phoneticPr fontId="1" type="noConversion"/>
  </si>
</sst>
</file>

<file path=xl/styles.xml><?xml version="1.0" encoding="utf-8"?>
<styleSheet xmlns="http://schemas.openxmlformats.org/spreadsheetml/2006/main">
  <numFmts count="11">
    <numFmt numFmtId="41" formatCode="_ * #,##0_ ;_ * \-#,##0_ ;_ * &quot;-&quot;_ ;_ @_ "/>
    <numFmt numFmtId="43" formatCode="_ * #,##0.00_ ;_ * \-#,##0.00_ ;_ * &quot;-&quot;??_ ;_ @_ "/>
    <numFmt numFmtId="176" formatCode="0;[Red]0"/>
    <numFmt numFmtId="177" formatCode="0_);[Red]\(0\)"/>
    <numFmt numFmtId="0" formatCode="[$€-2]\ #,##0_);[Red]\([$€-2]\ #,##0\)"/>
    <numFmt numFmtId="179" formatCode="_ \¥* #,##0.00_ ;_ \¥* \-#,##0.00_ ;_ \¥* \-??_ ;_ @_ "/>
    <numFmt numFmtId="180" formatCode="\¥#,##0;\-\¥#,##0"/>
    <numFmt numFmtId="181" formatCode="&quot;On&quot;;&quot;On&quot;;&quot;Off&quot;"/>
    <numFmt numFmtId="182" formatCode="_ \¥* #,##0.00_ ;_ \¥* \-#,##0.00_ ;_ \¥* &quot;-&quot;??_ ;_ @_ "/>
    <numFmt numFmtId="183" formatCode="_ \¥* #,##0_ ;_ \¥* \-#,##0_ ;_ \¥* &quot;-&quot;_ ;_ @_ "/>
    <numFmt numFmtId="184" formatCode="#,##0_);[Red]\(#,##0\)"/>
  </numFmts>
  <fonts count="78">
    <font>
      <sz val="12"/>
      <name val="宋体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2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9"/>
      <color indexed="81"/>
      <name val="宋体"/>
      <family val="3"/>
      <charset val="134"/>
    </font>
    <font>
      <sz val="11"/>
      <color rgb="FF000000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color indexed="10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rgb="FF000000"/>
      <name val="宋体"/>
      <family val="3"/>
      <charset val="134"/>
    </font>
    <font>
      <b/>
      <sz val="12"/>
      <name val="宋体"/>
      <family val="3"/>
      <charset val="134"/>
    </font>
    <font>
      <b/>
      <sz val="12"/>
      <color indexed="10"/>
      <name val="宋体"/>
      <family val="3"/>
      <charset val="134"/>
    </font>
    <font>
      <b/>
      <sz val="12"/>
      <color indexed="8"/>
      <name val="宋体"/>
      <family val="3"/>
      <charset val="134"/>
    </font>
    <font>
      <sz val="10"/>
      <name val="宋体"/>
      <family val="3"/>
      <charset val="134"/>
    </font>
    <font>
      <b/>
      <sz val="10"/>
      <name val="宋体"/>
      <family val="3"/>
      <charset val="134"/>
    </font>
    <font>
      <b/>
      <sz val="10"/>
      <color indexed="10"/>
      <name val="宋体"/>
      <family val="3"/>
      <charset val="134"/>
    </font>
    <font>
      <sz val="12"/>
      <name val="宋体"/>
      <family val="3"/>
      <charset val="134"/>
    </font>
    <font>
      <b/>
      <sz val="10"/>
      <color indexed="45"/>
      <name val="宋体"/>
      <family val="3"/>
      <charset val="134"/>
    </font>
    <font>
      <b/>
      <sz val="20"/>
      <color indexed="10"/>
      <name val="宋体"/>
      <family val="3"/>
      <charset val="134"/>
    </font>
    <font>
      <b/>
      <sz val="20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u/>
      <sz val="11"/>
      <color theme="10"/>
      <name val="宋体"/>
      <family val="3"/>
      <charset val="134"/>
      <scheme val="minor"/>
    </font>
    <font>
      <b/>
      <sz val="10"/>
      <color rgb="FF000000"/>
      <name val="宋体"/>
      <family val="3"/>
      <charset val="134"/>
    </font>
    <font>
      <b/>
      <sz val="10"/>
      <color rgb="FFFF0000"/>
      <name val="宋体"/>
      <family val="3"/>
      <charset val="134"/>
    </font>
    <font>
      <sz val="10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  <font>
      <sz val="10"/>
      <color indexed="12"/>
      <name val="宋体"/>
      <family val="3"/>
      <charset val="134"/>
      <scheme val="minor"/>
    </font>
    <font>
      <b/>
      <sz val="10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10"/>
      <color rgb="FFFF0000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color indexed="10"/>
      <name val="宋体"/>
      <family val="3"/>
      <charset val="134"/>
      <scheme val="minor"/>
    </font>
    <font>
      <sz val="10"/>
      <color rgb="FF333333"/>
      <name val="宋体"/>
      <family val="3"/>
      <charset val="134"/>
      <scheme val="minor"/>
    </font>
    <font>
      <sz val="10"/>
      <color indexed="30"/>
      <name val="宋体"/>
      <family val="3"/>
      <charset val="134"/>
      <scheme val="minor"/>
    </font>
    <font>
      <b/>
      <sz val="11"/>
      <color indexed="8"/>
      <name val="宋体"/>
      <family val="3"/>
      <charset val="134"/>
    </font>
    <font>
      <sz val="11"/>
      <name val="宋体"/>
      <family val="3"/>
      <charset val="134"/>
    </font>
    <font>
      <sz val="11"/>
      <color indexed="8"/>
      <name val="Arial"/>
      <family val="2"/>
    </font>
    <font>
      <sz val="11"/>
      <color theme="1"/>
      <name val="宋体"/>
      <family val="3"/>
      <charset val="134"/>
      <scheme val="minor"/>
    </font>
    <font>
      <u/>
      <sz val="12"/>
      <color indexed="12"/>
      <name val="宋体"/>
      <family val="3"/>
      <charset val="134"/>
    </font>
    <font>
      <sz val="11"/>
      <color indexed="9"/>
      <name val="宋体"/>
      <family val="3"/>
      <charset val="134"/>
    </font>
    <font>
      <sz val="10"/>
      <name val="Arial"/>
      <family val="2"/>
    </font>
    <font>
      <b/>
      <sz val="15"/>
      <color indexed="56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color indexed="8"/>
      <name val="新細明體"/>
      <family val="1"/>
    </font>
    <font>
      <sz val="11"/>
      <color indexed="8"/>
      <name val="Tahoma"/>
      <family val="2"/>
    </font>
    <font>
      <sz val="12"/>
      <color theme="1"/>
      <name val="宋体"/>
      <family val="3"/>
      <charset val="134"/>
      <scheme val="minor"/>
    </font>
    <font>
      <sz val="12"/>
      <name val="Times New Roman"/>
      <family val="1"/>
    </font>
    <font>
      <sz val="11"/>
      <color indexed="62"/>
      <name val="宋体"/>
      <family val="3"/>
      <charset val="134"/>
    </font>
    <font>
      <sz val="11"/>
      <color indexed="16"/>
      <name val="宋体"/>
      <family val="3"/>
      <charset val="134"/>
    </font>
    <font>
      <u/>
      <sz val="11"/>
      <color indexed="20"/>
      <name val="宋体"/>
      <family val="3"/>
      <charset val="134"/>
    </font>
    <font>
      <b/>
      <sz val="11"/>
      <color indexed="62"/>
      <name val="宋体"/>
      <family val="3"/>
      <charset val="134"/>
    </font>
    <font>
      <b/>
      <sz val="18"/>
      <color indexed="62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5"/>
      <color indexed="62"/>
      <name val="宋体"/>
      <family val="3"/>
      <charset val="134"/>
    </font>
    <font>
      <b/>
      <sz val="13"/>
      <color indexed="6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3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53"/>
      <name val="宋体"/>
      <family val="3"/>
      <charset val="134"/>
    </font>
    <font>
      <sz val="11"/>
      <color indexed="1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0"/>
      <color rgb="FFFF0000"/>
      <name val="宋体"/>
      <family val="3"/>
      <charset val="134"/>
      <scheme val="minor"/>
    </font>
    <font>
      <sz val="9"/>
      <color rgb="FFFF0000"/>
      <name val="宋体"/>
      <family val="3"/>
      <charset val="134"/>
    </font>
    <font>
      <sz val="24"/>
      <name val="宋体"/>
      <family val="3"/>
      <charset val="134"/>
      <scheme val="minor"/>
    </font>
    <font>
      <b/>
      <sz val="20"/>
      <color rgb="FFFF0000"/>
      <name val="宋体"/>
      <family val="3"/>
      <charset val="134"/>
    </font>
    <font>
      <b/>
      <sz val="9"/>
      <color rgb="FFFF0000"/>
      <name val="宋体"/>
      <family val="3"/>
      <charset val="134"/>
    </font>
    <font>
      <sz val="8"/>
      <name val="宋体"/>
      <family val="3"/>
      <charset val="134"/>
    </font>
    <font>
      <sz val="11"/>
      <color rgb="FFFF0000"/>
      <name val="宋体"/>
      <family val="3"/>
      <charset val="134"/>
    </font>
    <font>
      <b/>
      <sz val="8"/>
      <color rgb="FFFF0000"/>
      <name val="宋体"/>
      <family val="3"/>
      <charset val="134"/>
    </font>
    <font>
      <u/>
      <sz val="12"/>
      <color theme="10"/>
      <name val="宋体"/>
      <family val="3"/>
      <charset val="134"/>
    </font>
  </fonts>
  <fills count="3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54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7040">
    <xf numFmtId="0" fontId="0" fillId="0" borderId="0">
      <alignment vertical="center"/>
    </xf>
    <xf numFmtId="0" fontId="3" fillId="0" borderId="0"/>
    <xf numFmtId="0" fontId="3" fillId="0" borderId="0"/>
    <xf numFmtId="0" fontId="5" fillId="0" borderId="0"/>
    <xf numFmtId="0" fontId="2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0" fillId="0" borderId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4" fillId="0" borderId="0"/>
    <xf numFmtId="0" fontId="25" fillId="0" borderId="0" applyNumberFormat="0" applyFill="0" applyBorder="0" applyAlignment="0" applyProtection="0"/>
    <xf numFmtId="0" fontId="24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181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41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4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44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9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9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18" borderId="0" applyNumberFormat="0" applyBorder="0" applyAlignment="0" applyProtection="0">
      <alignment vertical="center"/>
    </xf>
    <xf numFmtId="179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/>
    <xf numFmtId="0" fontId="2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10" fillId="19" borderId="0" applyNumberFormat="0" applyBorder="0" applyAlignment="0" applyProtection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22" borderId="0" applyNumberFormat="0" applyBorder="0" applyAlignment="0" applyProtection="0">
      <alignment vertical="center"/>
    </xf>
    <xf numFmtId="0" fontId="20" fillId="0" borderId="0"/>
    <xf numFmtId="0" fontId="10" fillId="2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22" borderId="0" applyNumberFormat="0" applyBorder="0" applyAlignment="0" applyProtection="0">
      <alignment vertical="center"/>
    </xf>
    <xf numFmtId="9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0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20" fillId="0" borderId="0">
      <alignment vertical="center"/>
    </xf>
    <xf numFmtId="0" fontId="20" fillId="0" borderId="0"/>
    <xf numFmtId="0" fontId="10" fillId="24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4" borderId="0" applyNumberFormat="0" applyBorder="0" applyAlignment="0" applyProtection="0">
      <alignment vertical="center"/>
    </xf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2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179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10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1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43" fillId="28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43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45" fillId="0" borderId="13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9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/>
    <xf numFmtId="0" fontId="20" fillId="0" borderId="0">
      <alignment vertical="center"/>
    </xf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6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1" fontId="10" fillId="0" borderId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38" fillId="0" borderId="14" applyNumberFormat="0" applyFill="0" applyAlignment="0" applyProtection="0">
      <alignment vertical="center"/>
    </xf>
    <xf numFmtId="9" fontId="10" fillId="0" borderId="0">
      <alignment vertical="center"/>
    </xf>
    <xf numFmtId="9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9" fontId="20" fillId="0" borderId="0"/>
    <xf numFmtId="9" fontId="20" fillId="0" borderId="0"/>
    <xf numFmtId="0" fontId="20" fillId="0" borderId="0">
      <alignment vertical="center"/>
    </xf>
    <xf numFmtId="9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180" fontId="10" fillId="0" borderId="0">
      <alignment vertical="center"/>
    </xf>
    <xf numFmtId="0" fontId="20" fillId="0" borderId="0"/>
    <xf numFmtId="9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9" fontId="20" fillId="0" borderId="0"/>
    <xf numFmtId="9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9" fontId="20" fillId="0" borderId="0"/>
    <xf numFmtId="18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>
      <alignment vertical="center"/>
    </xf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10" fillId="0" borderId="0">
      <alignment vertical="center"/>
    </xf>
    <xf numFmtId="0" fontId="20" fillId="0" borderId="0"/>
    <xf numFmtId="181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179" fontId="20" fillId="0" borderId="0"/>
    <xf numFmtId="0" fontId="20" fillId="0" borderId="0"/>
    <xf numFmtId="181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5" fillId="0" borderId="13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7" fillId="0" borderId="15" applyNumberFormat="0" applyFill="0" applyAlignment="0" applyProtection="0">
      <alignment vertical="center"/>
    </xf>
    <xf numFmtId="0" fontId="20" fillId="0" borderId="0"/>
    <xf numFmtId="0" fontId="47" fillId="0" borderId="15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48" fillId="0" borderId="16" applyNumberFormat="0" applyFill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48" fillId="0" borderId="16" applyNumberFormat="0" applyFill="0" applyAlignment="0" applyProtection="0">
      <alignment vertical="center"/>
    </xf>
    <xf numFmtId="0" fontId="20" fillId="0" borderId="0"/>
    <xf numFmtId="0" fontId="20" fillId="0" borderId="0"/>
    <xf numFmtId="43" fontId="41" fillId="0" borderId="0" applyFont="0" applyFill="0" applyBorder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20" fillId="0" borderId="0"/>
    <xf numFmtId="43" fontId="20" fillId="0" borderId="0"/>
    <xf numFmtId="0" fontId="48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49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49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5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181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179" fontId="20" fillId="0" borderId="0"/>
    <xf numFmtId="0" fontId="20" fillId="0" borderId="0"/>
    <xf numFmtId="181" fontId="1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181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3" fillId="3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1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1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53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3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4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18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18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38" fillId="0" borderId="14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42" fillId="0" borderId="0"/>
    <xf numFmtId="0" fontId="10" fillId="0" borderId="0">
      <alignment vertical="center"/>
    </xf>
    <xf numFmtId="0" fontId="20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20" fillId="0" borderId="0"/>
    <xf numFmtId="0" fontId="5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5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41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183" fontId="10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181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31" borderId="0" applyNumberFormat="0" applyBorder="0" applyAlignment="0" applyProtection="0">
      <alignment vertical="center"/>
    </xf>
    <xf numFmtId="0" fontId="55" fillId="23" borderId="17" applyNumberFormat="0" applyAlignment="0" applyProtection="0">
      <alignment vertical="center"/>
    </xf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182" fontId="10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56" fillId="19" borderId="0" applyNumberFormat="0" applyBorder="0" applyAlignment="0" applyProtection="0">
      <alignment vertical="center"/>
    </xf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10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1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0"/>
    <xf numFmtId="0" fontId="20" fillId="0" borderId="0"/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57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31" borderId="18" applyNumberFormat="0" applyFont="0" applyAlignment="0" applyProtection="0">
      <alignment vertical="center"/>
    </xf>
    <xf numFmtId="0" fontId="20" fillId="0" borderId="0"/>
    <xf numFmtId="0" fontId="20" fillId="0" borderId="0"/>
    <xf numFmtId="0" fontId="4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4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58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59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60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44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61" fillId="0" borderId="19" applyNumberFormat="0" applyFill="0" applyAlignment="0" applyProtection="0">
      <alignment vertical="center"/>
    </xf>
    <xf numFmtId="9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62" fillId="0" borderId="19" applyNumberFormat="0" applyFill="0" applyAlignment="0" applyProtection="0">
      <alignment vertical="center"/>
    </xf>
    <xf numFmtId="9" fontId="10" fillId="0" borderId="0">
      <alignment vertical="center"/>
    </xf>
    <xf numFmtId="0" fontId="10" fillId="0" borderId="0">
      <alignment vertical="center"/>
    </xf>
    <xf numFmtId="0" fontId="43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20" applyNumberFormat="0" applyFill="0" applyAlignment="0" applyProtection="0">
      <alignment vertical="center"/>
    </xf>
    <xf numFmtId="9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17" borderId="0" applyNumberFormat="0" applyBorder="0" applyAlignment="0" applyProtection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3" fillId="15" borderId="21" applyNumberFormat="0" applyAlignment="0" applyProtection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4" fillId="15" borderId="17" applyNumberFormat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65" fillId="32" borderId="22" applyNumberFormat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31" borderId="0" applyNumberFormat="0" applyBorder="0" applyAlignment="0" applyProtection="0">
      <alignment vertical="center"/>
    </xf>
    <xf numFmtId="0" fontId="20" fillId="0" borderId="0"/>
    <xf numFmtId="0" fontId="43" fillId="3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66" fillId="0" borderId="23" applyNumberFormat="0" applyFill="0" applyAlignment="0" applyProtection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0"/>
    <xf numFmtId="0" fontId="38" fillId="0" borderId="14" applyNumberFormat="0" applyFill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38" fillId="0" borderId="14" applyNumberFormat="0" applyFill="0" applyAlignment="0" applyProtection="0">
      <alignment vertical="center"/>
    </xf>
    <xf numFmtId="0" fontId="10" fillId="0" borderId="0">
      <alignment vertical="center"/>
    </xf>
    <xf numFmtId="0" fontId="38" fillId="0" borderId="14" applyNumberFormat="0" applyFill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6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18" borderId="0" applyNumberFormat="0" applyBorder="0" applyAlignment="0" applyProtection="0">
      <alignment vertical="center"/>
    </xf>
    <xf numFmtId="179" fontId="20" fillId="0" borderId="0"/>
    <xf numFmtId="0" fontId="10" fillId="0" borderId="0"/>
    <xf numFmtId="0" fontId="67" fillId="3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2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3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43" fillId="35" borderId="0" applyNumberFormat="0" applyBorder="0" applyAlignment="0" applyProtection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43" fillId="2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2" borderId="0" applyNumberFormat="0" applyBorder="0" applyAlignment="0" applyProtection="0">
      <alignment vertical="center"/>
    </xf>
    <xf numFmtId="0" fontId="20" fillId="0" borderId="0"/>
    <xf numFmtId="43" fontId="41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4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18" borderId="0" applyNumberFormat="0" applyBorder="0" applyAlignment="0" applyProtection="0">
      <alignment vertical="center"/>
    </xf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3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/>
    <xf numFmtId="0" fontId="2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10" fillId="19" borderId="0" applyNumberFormat="0" applyBorder="0" applyAlignment="0" applyProtection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22" borderId="0" applyNumberFormat="0" applyBorder="0" applyAlignment="0" applyProtection="0">
      <alignment vertical="center"/>
    </xf>
    <xf numFmtId="0" fontId="20" fillId="0" borderId="0"/>
    <xf numFmtId="0" fontId="10" fillId="2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22" borderId="0" applyNumberFormat="0" applyBorder="0" applyAlignment="0" applyProtection="0">
      <alignment vertical="center"/>
    </xf>
    <xf numFmtId="9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0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20" fillId="0" borderId="0">
      <alignment vertical="center"/>
    </xf>
    <xf numFmtId="0" fontId="20" fillId="0" borderId="0"/>
    <xf numFmtId="0" fontId="10" fillId="24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4" borderId="0" applyNumberFormat="0" applyBorder="0" applyAlignment="0" applyProtection="0">
      <alignment vertical="center"/>
    </xf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2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179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10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1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43" fillId="28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43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45" fillId="0" borderId="13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9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/>
    <xf numFmtId="0" fontId="20" fillId="0" borderId="0">
      <alignment vertical="center"/>
    </xf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6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1" fontId="10" fillId="0" borderId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9" fontId="10" fillId="0" borderId="0">
      <alignment vertical="center"/>
    </xf>
    <xf numFmtId="9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9" fontId="20" fillId="0" borderId="0"/>
    <xf numFmtId="9" fontId="20" fillId="0" borderId="0"/>
    <xf numFmtId="0" fontId="20" fillId="0" borderId="0">
      <alignment vertical="center"/>
    </xf>
    <xf numFmtId="9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180" fontId="10" fillId="0" borderId="0">
      <alignment vertical="center"/>
    </xf>
    <xf numFmtId="0" fontId="20" fillId="0" borderId="0"/>
    <xf numFmtId="9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9" fontId="20" fillId="0" borderId="0"/>
    <xf numFmtId="9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9" fontId="20" fillId="0" borderId="0"/>
    <xf numFmtId="18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>
      <alignment vertical="center"/>
    </xf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10" fillId="0" borderId="0">
      <alignment vertical="center"/>
    </xf>
    <xf numFmtId="0" fontId="20" fillId="0" borderId="0"/>
    <xf numFmtId="181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179" fontId="20" fillId="0" borderId="0"/>
    <xf numFmtId="0" fontId="20" fillId="0" borderId="0"/>
    <xf numFmtId="181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5" fillId="0" borderId="13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7" fillId="0" borderId="15" applyNumberFormat="0" applyFill="0" applyAlignment="0" applyProtection="0">
      <alignment vertical="center"/>
    </xf>
    <xf numFmtId="0" fontId="20" fillId="0" borderId="0"/>
    <xf numFmtId="0" fontId="47" fillId="0" borderId="15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48" fillId="0" borderId="16" applyNumberFormat="0" applyFill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48" fillId="0" borderId="16" applyNumberFormat="0" applyFill="0" applyAlignment="0" applyProtection="0">
      <alignment vertical="center"/>
    </xf>
    <xf numFmtId="0" fontId="20" fillId="0" borderId="0"/>
    <xf numFmtId="0" fontId="20" fillId="0" borderId="0"/>
    <xf numFmtId="0" fontId="48" fillId="0" borderId="0" applyNumberFormat="0" applyFill="0" applyBorder="0" applyAlignment="0" applyProtection="0">
      <alignment vertical="center"/>
    </xf>
    <xf numFmtId="0" fontId="20" fillId="0" borderId="0"/>
    <xf numFmtId="43" fontId="20" fillId="0" borderId="0"/>
    <xf numFmtId="0" fontId="48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49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49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5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181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179" fontId="20" fillId="0" borderId="0"/>
    <xf numFmtId="0" fontId="20" fillId="0" borderId="0"/>
    <xf numFmtId="181" fontId="1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181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3" fillId="3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1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1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3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4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18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18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42" fillId="0" borderId="0"/>
    <xf numFmtId="0" fontId="10" fillId="0" borderId="0">
      <alignment vertical="center"/>
    </xf>
    <xf numFmtId="0" fontId="20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179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20" fillId="0" borderId="0"/>
    <xf numFmtId="0" fontId="5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5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183" fontId="10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181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31" borderId="0" applyNumberFormat="0" applyBorder="0" applyAlignment="0" applyProtection="0">
      <alignment vertical="center"/>
    </xf>
    <xf numFmtId="0" fontId="55" fillId="23" borderId="17" applyNumberFormat="0" applyAlignment="0" applyProtection="0">
      <alignment vertical="center"/>
    </xf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182" fontId="10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56" fillId="19" borderId="0" applyNumberFormat="0" applyBorder="0" applyAlignment="0" applyProtection="0">
      <alignment vertical="center"/>
    </xf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10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1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0"/>
    <xf numFmtId="0" fontId="20" fillId="0" borderId="0"/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57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31" borderId="18" applyNumberFormat="0" applyFont="0" applyAlignment="0" applyProtection="0">
      <alignment vertical="center"/>
    </xf>
    <xf numFmtId="0" fontId="20" fillId="0" borderId="0"/>
    <xf numFmtId="0" fontId="20" fillId="0" borderId="0"/>
    <xf numFmtId="0" fontId="4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4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58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59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60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44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61" fillId="0" borderId="19" applyNumberFormat="0" applyFill="0" applyAlignment="0" applyProtection="0">
      <alignment vertical="center"/>
    </xf>
    <xf numFmtId="9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62" fillId="0" borderId="19" applyNumberFormat="0" applyFill="0" applyAlignment="0" applyProtection="0">
      <alignment vertical="center"/>
    </xf>
    <xf numFmtId="9" fontId="10" fillId="0" borderId="0">
      <alignment vertical="center"/>
    </xf>
    <xf numFmtId="0" fontId="10" fillId="0" borderId="0">
      <alignment vertical="center"/>
    </xf>
    <xf numFmtId="0" fontId="43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20" applyNumberFormat="0" applyFill="0" applyAlignment="0" applyProtection="0">
      <alignment vertical="center"/>
    </xf>
    <xf numFmtId="9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17" borderId="0" applyNumberFormat="0" applyBorder="0" applyAlignment="0" applyProtection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3" fillId="15" borderId="21" applyNumberFormat="0" applyAlignment="0" applyProtection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4" fillId="15" borderId="17" applyNumberFormat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65" fillId="32" borderId="22" applyNumberFormat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31" borderId="0" applyNumberFormat="0" applyBorder="0" applyAlignment="0" applyProtection="0">
      <alignment vertical="center"/>
    </xf>
    <xf numFmtId="0" fontId="20" fillId="0" borderId="0"/>
    <xf numFmtId="0" fontId="43" fillId="3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66" fillId="0" borderId="23" applyNumberFormat="0" applyFill="0" applyAlignment="0" applyProtection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0"/>
    <xf numFmtId="0" fontId="38" fillId="0" borderId="14" applyNumberFormat="0" applyFill="0" applyAlignment="0" applyProtection="0">
      <alignment vertical="center"/>
    </xf>
    <xf numFmtId="0" fontId="20" fillId="0" borderId="0"/>
    <xf numFmtId="0" fontId="38" fillId="0" borderId="14" applyNumberFormat="0" applyFill="0" applyAlignment="0" applyProtection="0">
      <alignment vertical="center"/>
    </xf>
    <xf numFmtId="0" fontId="20" fillId="0" borderId="0"/>
    <xf numFmtId="0" fontId="38" fillId="0" borderId="14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6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18" borderId="0" applyNumberFormat="0" applyBorder="0" applyAlignment="0" applyProtection="0">
      <alignment vertical="center"/>
    </xf>
    <xf numFmtId="179" fontId="20" fillId="0" borderId="0"/>
    <xf numFmtId="0" fontId="10" fillId="0" borderId="0"/>
    <xf numFmtId="0" fontId="67" fillId="3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2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3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43" fillId="35" borderId="0" applyNumberFormat="0" applyBorder="0" applyAlignment="0" applyProtection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43" fillId="2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4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18" borderId="0" applyNumberFormat="0" applyBorder="0" applyAlignment="0" applyProtection="0">
      <alignment vertical="center"/>
    </xf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3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/>
    <xf numFmtId="0" fontId="2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10" fillId="19" borderId="0" applyNumberFormat="0" applyBorder="0" applyAlignment="0" applyProtection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22" borderId="0" applyNumberFormat="0" applyBorder="0" applyAlignment="0" applyProtection="0">
      <alignment vertical="center"/>
    </xf>
    <xf numFmtId="0" fontId="20" fillId="0" borderId="0"/>
    <xf numFmtId="0" fontId="10" fillId="2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22" borderId="0" applyNumberFormat="0" applyBorder="0" applyAlignment="0" applyProtection="0">
      <alignment vertical="center"/>
    </xf>
    <xf numFmtId="9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0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20" fillId="0" borderId="0">
      <alignment vertical="center"/>
    </xf>
    <xf numFmtId="0" fontId="20" fillId="0" borderId="0"/>
    <xf numFmtId="0" fontId="10" fillId="24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4" borderId="0" applyNumberFormat="0" applyBorder="0" applyAlignment="0" applyProtection="0">
      <alignment vertical="center"/>
    </xf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2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179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10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1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43" fillId="28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43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45" fillId="0" borderId="13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9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/>
    <xf numFmtId="0" fontId="20" fillId="0" borderId="0">
      <alignment vertical="center"/>
    </xf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6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1" fontId="10" fillId="0" borderId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9" fontId="10" fillId="0" borderId="0">
      <alignment vertical="center"/>
    </xf>
    <xf numFmtId="9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9" fontId="20" fillId="0" borderId="0"/>
    <xf numFmtId="9" fontId="20" fillId="0" borderId="0"/>
    <xf numFmtId="0" fontId="20" fillId="0" borderId="0">
      <alignment vertical="center"/>
    </xf>
    <xf numFmtId="9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180" fontId="10" fillId="0" borderId="0">
      <alignment vertical="center"/>
    </xf>
    <xf numFmtId="0" fontId="20" fillId="0" borderId="0"/>
    <xf numFmtId="9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9" fontId="20" fillId="0" borderId="0"/>
    <xf numFmtId="9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9" fontId="20" fillId="0" borderId="0"/>
    <xf numFmtId="18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>
      <alignment vertical="center"/>
    </xf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10" fillId="0" borderId="0">
      <alignment vertical="center"/>
    </xf>
    <xf numFmtId="0" fontId="20" fillId="0" borderId="0"/>
    <xf numFmtId="181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179" fontId="20" fillId="0" borderId="0"/>
    <xf numFmtId="0" fontId="20" fillId="0" borderId="0"/>
    <xf numFmtId="181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5" fillId="0" borderId="13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7" fillId="0" borderId="15" applyNumberFormat="0" applyFill="0" applyAlignment="0" applyProtection="0">
      <alignment vertical="center"/>
    </xf>
    <xf numFmtId="0" fontId="20" fillId="0" borderId="0"/>
    <xf numFmtId="0" fontId="47" fillId="0" borderId="15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48" fillId="0" borderId="16" applyNumberFormat="0" applyFill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48" fillId="0" borderId="16" applyNumberFormat="0" applyFill="0" applyAlignment="0" applyProtection="0">
      <alignment vertical="center"/>
    </xf>
    <xf numFmtId="0" fontId="20" fillId="0" borderId="0"/>
    <xf numFmtId="0" fontId="20" fillId="0" borderId="0"/>
    <xf numFmtId="0" fontId="48" fillId="0" borderId="0" applyNumberFormat="0" applyFill="0" applyBorder="0" applyAlignment="0" applyProtection="0">
      <alignment vertical="center"/>
    </xf>
    <xf numFmtId="0" fontId="20" fillId="0" borderId="0"/>
    <xf numFmtId="43" fontId="20" fillId="0" borderId="0"/>
    <xf numFmtId="0" fontId="48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49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49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5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181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179" fontId="20" fillId="0" borderId="0"/>
    <xf numFmtId="0" fontId="20" fillId="0" borderId="0"/>
    <xf numFmtId="181" fontId="1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181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3" fillId="3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1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1" fillId="0" borderId="0">
      <alignment vertical="center"/>
    </xf>
    <xf numFmtId="0" fontId="38" fillId="0" borderId="14" applyNumberFormat="0" applyFill="0" applyAlignment="0" applyProtection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3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4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18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18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42" fillId="0" borderId="0"/>
    <xf numFmtId="0" fontId="10" fillId="0" borderId="0">
      <alignment vertical="center"/>
    </xf>
    <xf numFmtId="0" fontId="20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20" fillId="0" borderId="0"/>
    <xf numFmtId="0" fontId="5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54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ont="0" applyFill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183" fontId="10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181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31" borderId="0" applyNumberFormat="0" applyBorder="0" applyAlignment="0" applyProtection="0">
      <alignment vertical="center"/>
    </xf>
    <xf numFmtId="0" fontId="55" fillId="23" borderId="17" applyNumberFormat="0" applyAlignment="0" applyProtection="0">
      <alignment vertical="center"/>
    </xf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182" fontId="10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18" borderId="0" applyNumberFormat="0" applyBorder="0" applyAlignment="0" applyProtection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56" fillId="19" borderId="0" applyNumberFormat="0" applyBorder="0" applyAlignment="0" applyProtection="0">
      <alignment vertical="center"/>
    </xf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3" fontId="10" fillId="0" borderId="0" applyFon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1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0"/>
    <xf numFmtId="0" fontId="20" fillId="0" borderId="0"/>
    <xf numFmtId="9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19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57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31" borderId="18" applyNumberFormat="0" applyFont="0" applyAlignment="0" applyProtection="0">
      <alignment vertical="center"/>
    </xf>
    <xf numFmtId="0" fontId="20" fillId="0" borderId="0"/>
    <xf numFmtId="0" fontId="20" fillId="0" borderId="0"/>
    <xf numFmtId="0" fontId="4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4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58" fillId="0" borderId="0" applyNumberForma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59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60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44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61" fillId="0" borderId="19" applyNumberFormat="0" applyFill="0" applyAlignment="0" applyProtection="0">
      <alignment vertical="center"/>
    </xf>
    <xf numFmtId="9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62" fillId="0" borderId="19" applyNumberFormat="0" applyFill="0" applyAlignment="0" applyProtection="0">
      <alignment vertical="center"/>
    </xf>
    <xf numFmtId="9" fontId="10" fillId="0" borderId="0">
      <alignment vertical="center"/>
    </xf>
    <xf numFmtId="0" fontId="10" fillId="0" borderId="0">
      <alignment vertical="center"/>
    </xf>
    <xf numFmtId="0" fontId="43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58" fillId="0" borderId="20" applyNumberFormat="0" applyFill="0" applyAlignment="0" applyProtection="0">
      <alignment vertical="center"/>
    </xf>
    <xf numFmtId="9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17" borderId="0" applyNumberFormat="0" applyBorder="0" applyAlignment="0" applyProtection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3" fillId="15" borderId="21" applyNumberFormat="0" applyAlignment="0" applyProtection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64" fillId="15" borderId="17" applyNumberFormat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65" fillId="32" borderId="22" applyNumberFormat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31" borderId="0" applyNumberFormat="0" applyBorder="0" applyAlignment="0" applyProtection="0">
      <alignment vertical="center"/>
    </xf>
    <xf numFmtId="0" fontId="20" fillId="0" borderId="0"/>
    <xf numFmtId="0" fontId="43" fillId="3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66" fillId="0" borderId="23" applyNumberFormat="0" applyFill="0" applyAlignment="0" applyProtection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19" borderId="0" applyNumberFormat="0" applyBorder="0" applyAlignment="0" applyProtection="0">
      <alignment vertical="center"/>
    </xf>
    <xf numFmtId="0" fontId="20" fillId="0" borderId="0"/>
    <xf numFmtId="0" fontId="38" fillId="0" borderId="14" applyNumberFormat="0" applyFill="0" applyAlignment="0" applyProtection="0">
      <alignment vertical="center"/>
    </xf>
    <xf numFmtId="0" fontId="20" fillId="0" borderId="0"/>
    <xf numFmtId="0" fontId="20" fillId="0" borderId="0"/>
    <xf numFmtId="0" fontId="38" fillId="0" borderId="14" applyNumberFormat="0" applyFill="0" applyAlignment="0" applyProtection="0">
      <alignment vertical="center"/>
    </xf>
    <xf numFmtId="0" fontId="38" fillId="0" borderId="14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6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18" borderId="0" applyNumberFormat="0" applyBorder="0" applyAlignment="0" applyProtection="0">
      <alignment vertical="center"/>
    </xf>
    <xf numFmtId="179" fontId="20" fillId="0" borderId="0"/>
    <xf numFmtId="0" fontId="10" fillId="0" borderId="0"/>
    <xf numFmtId="0" fontId="67" fillId="3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2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3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3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43" fillId="35" borderId="0" applyNumberFormat="0" applyBorder="0" applyAlignment="0" applyProtection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43" fillId="2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4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18" borderId="0" applyNumberFormat="0" applyBorder="0" applyAlignment="0" applyProtection="0">
      <alignment vertical="center"/>
    </xf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43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/>
    <xf numFmtId="0" fontId="20" fillId="0" borderId="0">
      <alignment vertical="center"/>
    </xf>
    <xf numFmtId="0" fontId="10" fillId="1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10" fillId="19" borderId="0" applyNumberFormat="0" applyBorder="0" applyAlignment="0" applyProtection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22" borderId="0" applyNumberFormat="0" applyBorder="0" applyAlignment="0" applyProtection="0">
      <alignment vertical="center"/>
    </xf>
    <xf numFmtId="0" fontId="20" fillId="0" borderId="0"/>
    <xf numFmtId="0" fontId="10" fillId="2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22" borderId="0" applyNumberFormat="0" applyBorder="0" applyAlignment="0" applyProtection="0">
      <alignment vertical="center"/>
    </xf>
    <xf numFmtId="9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10" fillId="23" borderId="0" applyNumberFormat="0" applyBorder="0" applyAlignment="0" applyProtection="0">
      <alignment vertical="center"/>
    </xf>
    <xf numFmtId="0" fontId="20" fillId="0" borderId="0"/>
    <xf numFmtId="0" fontId="10" fillId="23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0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20" fillId="0" borderId="0">
      <alignment vertical="center"/>
    </xf>
    <xf numFmtId="0" fontId="20" fillId="0" borderId="0"/>
    <xf numFmtId="0" fontId="10" fillId="24" borderId="0" applyNumberFormat="0" applyBorder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4" borderId="0" applyNumberFormat="0" applyBorder="0" applyAlignment="0" applyProtection="0">
      <alignment vertical="center"/>
    </xf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21" borderId="0" applyNumberFormat="0" applyBorder="0" applyAlignment="0" applyProtection="0">
      <alignment vertical="center"/>
    </xf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25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2" borderId="0" applyNumberFormat="0" applyBorder="0" applyAlignment="0" applyProtection="0">
      <alignment vertical="center"/>
    </xf>
    <xf numFmtId="179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10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7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27" borderId="0" applyNumberFormat="0" applyBorder="0" applyAlignment="0" applyProtection="0">
      <alignment vertical="center"/>
    </xf>
    <xf numFmtId="0" fontId="43" fillId="28" borderId="0" applyNumberFormat="0" applyBorder="0" applyAlignment="0" applyProtection="0">
      <alignment vertical="center"/>
    </xf>
    <xf numFmtId="0" fontId="1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43" fillId="28" borderId="0" applyNumberFormat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3" fillId="2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43" fillId="24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3" fillId="25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43" fillId="2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45" fillId="0" borderId="13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9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/>
    <xf numFmtId="0" fontId="20" fillId="0" borderId="0">
      <alignment vertical="center"/>
    </xf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6" fillId="18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81" fontId="10" fillId="0" borderId="0">
      <alignment vertical="center"/>
    </xf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1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/>
    <xf numFmtId="0" fontId="20" fillId="0" borderId="0"/>
    <xf numFmtId="0" fontId="20" fillId="0" borderId="0"/>
    <xf numFmtId="0" fontId="1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9" fontId="10" fillId="0" borderId="0">
      <alignment vertical="center"/>
    </xf>
    <xf numFmtId="9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9" fontId="20" fillId="0" borderId="0"/>
    <xf numFmtId="9" fontId="20" fillId="0" borderId="0"/>
    <xf numFmtId="0" fontId="20" fillId="0" borderId="0">
      <alignment vertical="center"/>
    </xf>
    <xf numFmtId="9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180" fontId="10" fillId="0" borderId="0">
      <alignment vertical="center"/>
    </xf>
    <xf numFmtId="0" fontId="20" fillId="0" borderId="0"/>
    <xf numFmtId="9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9" fontId="20" fillId="0" borderId="0"/>
    <xf numFmtId="9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9" fontId="20" fillId="0" borderId="0"/>
    <xf numFmtId="18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>
      <alignment vertical="center"/>
    </xf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10" fillId="0" borderId="0">
      <alignment vertical="center"/>
    </xf>
    <xf numFmtId="0" fontId="20" fillId="0" borderId="0"/>
    <xf numFmtId="181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179" fontId="20" fillId="0" borderId="0"/>
    <xf numFmtId="0" fontId="20" fillId="0" borderId="0"/>
    <xf numFmtId="181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9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9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5" fillId="0" borderId="13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7" fillId="0" borderId="15" applyNumberFormat="0" applyFill="0" applyAlignment="0" applyProtection="0">
      <alignment vertical="center"/>
    </xf>
    <xf numFmtId="0" fontId="20" fillId="0" borderId="0"/>
    <xf numFmtId="0" fontId="47" fillId="0" borderId="15" applyNumberFormat="0" applyFill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48" fillId="0" borderId="16" applyNumberFormat="0" applyFill="0" applyAlignment="0" applyProtection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48" fillId="0" borderId="16" applyNumberFormat="0" applyFill="0" applyAlignment="0" applyProtection="0">
      <alignment vertical="center"/>
    </xf>
    <xf numFmtId="0" fontId="20" fillId="0" borderId="0"/>
    <xf numFmtId="0" fontId="20" fillId="0" borderId="0"/>
    <xf numFmtId="0" fontId="48" fillId="0" borderId="0" applyNumberFormat="0" applyFill="0" applyBorder="0" applyAlignment="0" applyProtection="0">
      <alignment vertical="center"/>
    </xf>
    <xf numFmtId="0" fontId="20" fillId="0" borderId="0"/>
    <xf numFmtId="43" fontId="20" fillId="0" borderId="0"/>
    <xf numFmtId="0" fontId="48" fillId="0" borderId="0" applyNumberFormat="0" applyFill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49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49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50" fillId="19" borderId="0" applyNumberFormat="0" applyBorder="0" applyAlignment="0" applyProtection="0">
      <alignment vertical="center"/>
    </xf>
    <xf numFmtId="0" fontId="50" fillId="19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51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181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179" fontId="20" fillId="0" borderId="0"/>
    <xf numFmtId="0" fontId="20" fillId="0" borderId="0"/>
    <xf numFmtId="181" fontId="10" fillId="0" borderId="0">
      <alignment vertical="center"/>
    </xf>
    <xf numFmtId="0" fontId="1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181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3" fillId="30" borderId="0" applyNumberFormat="0" applyBorder="0" applyAlignment="0" applyProtection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52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11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179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179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4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40" fillId="0" borderId="0">
      <alignment vertical="center"/>
    </xf>
    <xf numFmtId="0" fontId="20" fillId="0" borderId="0"/>
    <xf numFmtId="0" fontId="1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9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/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0" borderId="0"/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2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4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2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0" borderId="0"/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9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181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68" fillId="0" borderId="14" applyNumberFormat="0" applyFill="0" applyAlignment="0" applyProtection="0">
      <alignment vertical="center"/>
    </xf>
    <xf numFmtId="9" fontId="2" fillId="0" borderId="0">
      <alignment vertical="center"/>
    </xf>
    <xf numFmtId="0" fontId="2" fillId="0" borderId="0">
      <alignment vertical="center"/>
    </xf>
    <xf numFmtId="18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0" fontId="2" fillId="0" borderId="0">
      <alignment vertical="center"/>
    </xf>
    <xf numFmtId="18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8" fillId="0" borderId="14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3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18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19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1" borderId="18" applyNumberFormat="0" applyFont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9" borderId="0" applyNumberFormat="0" applyBorder="0" applyAlignment="0" applyProtection="0">
      <alignment vertical="center"/>
    </xf>
    <xf numFmtId="0" fontId="68" fillId="0" borderId="14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8" fillId="0" borderId="14" applyNumberFormat="0" applyFill="0" applyAlignment="0" applyProtection="0">
      <alignment vertical="center"/>
    </xf>
    <xf numFmtId="0" fontId="2" fillId="0" borderId="0">
      <alignment vertical="center"/>
    </xf>
    <xf numFmtId="0" fontId="68" fillId="0" borderId="14" applyNumberFormat="0" applyFill="0" applyAlignment="0" applyProtection="0">
      <alignment vertical="center"/>
    </xf>
    <xf numFmtId="0" fontId="2" fillId="0" borderId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/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8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0" borderId="0"/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2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4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2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0" borderId="0"/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9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181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18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0" fontId="2" fillId="0" borderId="0">
      <alignment vertical="center"/>
    </xf>
    <xf numFmtId="18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3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18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19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1" borderId="18" applyNumberFormat="0" applyFont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9" borderId="0" applyNumberFormat="0" applyBorder="0" applyAlignment="0" applyProtection="0">
      <alignment vertical="center"/>
    </xf>
    <xf numFmtId="0" fontId="68" fillId="0" borderId="14" applyNumberFormat="0" applyFill="0" applyAlignment="0" applyProtection="0">
      <alignment vertical="center"/>
    </xf>
    <xf numFmtId="0" fontId="68" fillId="0" borderId="14" applyNumberFormat="0" applyFill="0" applyAlignment="0" applyProtection="0">
      <alignment vertical="center"/>
    </xf>
    <xf numFmtId="0" fontId="68" fillId="0" borderId="14" applyNumberFormat="0" applyFill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/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8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0" borderId="0"/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2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4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2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0" borderId="0"/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9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181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18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8" fillId="0" borderId="14" applyNumberFormat="0" applyFill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0" fontId="2" fillId="0" borderId="0">
      <alignment vertical="center"/>
    </xf>
    <xf numFmtId="18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3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18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43" fontId="2" fillId="0" borderId="0" applyFont="0" applyFill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19" borderId="0" applyNumberFormat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1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1" borderId="18" applyNumberFormat="0" applyFont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9" borderId="0" applyNumberFormat="0" applyBorder="0" applyAlignment="0" applyProtection="0">
      <alignment vertical="center"/>
    </xf>
    <xf numFmtId="0" fontId="68" fillId="0" borderId="14" applyNumberFormat="0" applyFill="0" applyAlignment="0" applyProtection="0">
      <alignment vertical="center"/>
    </xf>
    <xf numFmtId="0" fontId="68" fillId="0" borderId="14" applyNumberFormat="0" applyFill="0" applyAlignment="0" applyProtection="0">
      <alignment vertical="center"/>
    </xf>
    <xf numFmtId="0" fontId="68" fillId="0" borderId="14" applyNumberFormat="0" applyFill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/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6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16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8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16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0" borderId="0"/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2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3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0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24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4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2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1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0" borderId="0"/>
    <xf numFmtId="0" fontId="2" fillId="27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27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9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181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18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9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181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7" fillId="0" borderId="0" applyNumberFormat="0" applyFill="0" applyBorder="0" applyAlignment="0" applyProtection="0">
      <alignment vertical="top"/>
      <protection locked="0"/>
    </xf>
  </cellStyleXfs>
  <cellXfs count="205">
    <xf numFmtId="0" fontId="0" fillId="0" borderId="0" xfId="0">
      <alignment vertical="center"/>
    </xf>
    <xf numFmtId="0" fontId="20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17" fillId="0" borderId="1" xfId="0" applyFont="1" applyBorder="1">
      <alignment vertical="center"/>
    </xf>
    <xf numFmtId="0" fontId="17" fillId="0" borderId="0" xfId="0" applyFont="1" applyBorder="1">
      <alignment vertical="center"/>
    </xf>
    <xf numFmtId="0" fontId="17" fillId="0" borderId="1" xfId="0" applyFont="1" applyFill="1" applyBorder="1" applyAlignment="1">
      <alignment horizontal="center" vertical="center"/>
    </xf>
    <xf numFmtId="0" fontId="17" fillId="0" borderId="1" xfId="0" applyFont="1" applyFill="1" applyBorder="1">
      <alignment vertical="center"/>
    </xf>
    <xf numFmtId="0" fontId="1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0" xfId="0" applyFont="1" applyFill="1" applyBorder="1">
      <alignment vertical="center"/>
    </xf>
    <xf numFmtId="0" fontId="18" fillId="3" borderId="1" xfId="0" applyNumberFormat="1" applyFont="1" applyFill="1" applyBorder="1" applyAlignment="1">
      <alignment horizontal="center" vertical="center"/>
    </xf>
    <xf numFmtId="0" fontId="18" fillId="7" borderId="1" xfId="0" applyNumberFormat="1" applyFont="1" applyFill="1" applyBorder="1" applyAlignment="1">
      <alignment horizontal="center" vertical="center"/>
    </xf>
    <xf numFmtId="0" fontId="17" fillId="0" borderId="8" xfId="0" applyFont="1" applyFill="1" applyBorder="1">
      <alignment vertical="center"/>
    </xf>
    <xf numFmtId="0" fontId="17" fillId="0" borderId="9" xfId="0" applyFont="1" applyFill="1" applyBorder="1">
      <alignment vertical="center"/>
    </xf>
    <xf numFmtId="0" fontId="17" fillId="0" borderId="11" xfId="0" applyFont="1" applyFill="1" applyBorder="1">
      <alignment vertical="center"/>
    </xf>
    <xf numFmtId="0" fontId="17" fillId="0" borderId="1" xfId="14" applyFont="1" applyFill="1" applyBorder="1">
      <alignment vertical="center"/>
    </xf>
    <xf numFmtId="177" fontId="17" fillId="0" borderId="1" xfId="14" applyNumberFormat="1" applyFont="1" applyFill="1" applyBorder="1" applyAlignment="1">
      <alignment horizontal="center" vertical="center"/>
    </xf>
    <xf numFmtId="177" fontId="17" fillId="0" borderId="1" xfId="14" applyNumberFormat="1" applyFont="1" applyBorder="1" applyAlignment="1">
      <alignment horizontal="center" vertical="center"/>
    </xf>
    <xf numFmtId="0" fontId="17" fillId="0" borderId="1" xfId="13" applyFont="1" applyFill="1" applyBorder="1">
      <alignment vertical="center"/>
    </xf>
    <xf numFmtId="177" fontId="17" fillId="0" borderId="1" xfId="13" applyNumberFormat="1" applyFont="1" applyFill="1" applyBorder="1" applyAlignment="1">
      <alignment horizontal="center" vertical="center"/>
    </xf>
    <xf numFmtId="0" fontId="17" fillId="0" borderId="8" xfId="0" applyFont="1" applyBorder="1">
      <alignment vertical="center"/>
    </xf>
    <xf numFmtId="0" fontId="17" fillId="0" borderId="1" xfId="13" applyFont="1" applyBorder="1">
      <alignment vertical="center"/>
    </xf>
    <xf numFmtId="177" fontId="17" fillId="0" borderId="1" xfId="13" applyNumberFormat="1" applyFont="1" applyBorder="1" applyAlignment="1">
      <alignment horizontal="center" vertical="center"/>
    </xf>
    <xf numFmtId="0" fontId="17" fillId="0" borderId="9" xfId="0" applyFont="1" applyBorder="1">
      <alignment vertical="center"/>
    </xf>
    <xf numFmtId="0" fontId="17" fillId="0" borderId="11" xfId="0" applyFont="1" applyBorder="1">
      <alignment vertical="center"/>
    </xf>
    <xf numFmtId="0" fontId="17" fillId="0" borderId="12" xfId="0" applyFont="1" applyBorder="1">
      <alignment vertical="center"/>
    </xf>
    <xf numFmtId="0" fontId="9" fillId="0" borderId="1" xfId="16" applyFont="1" applyFill="1" applyBorder="1">
      <alignment vertical="center"/>
    </xf>
    <xf numFmtId="177" fontId="9" fillId="0" borderId="1" xfId="16" applyNumberFormat="1" applyFont="1" applyBorder="1" applyAlignment="1">
      <alignment horizontal="center" vertical="center"/>
    </xf>
    <xf numFmtId="177" fontId="9" fillId="0" borderId="1" xfId="16" applyNumberFormat="1" applyFont="1" applyFill="1" applyBorder="1" applyAlignment="1">
      <alignment horizontal="center" vertical="center"/>
    </xf>
    <xf numFmtId="177" fontId="17" fillId="0" borderId="1" xfId="0" applyNumberFormat="1" applyFont="1" applyFill="1" applyBorder="1" applyAlignment="1">
      <alignment horizontal="center" vertical="center"/>
    </xf>
    <xf numFmtId="177" fontId="9" fillId="0" borderId="0" xfId="0" applyNumberFormat="1" applyFont="1" applyBorder="1" applyAlignment="1">
      <alignment horizontal="center" vertical="center"/>
    </xf>
    <xf numFmtId="177" fontId="17" fillId="0" borderId="0" xfId="0" applyNumberFormat="1" applyFont="1" applyBorder="1" applyAlignment="1">
      <alignment horizontal="center" vertical="center"/>
    </xf>
    <xf numFmtId="177" fontId="17" fillId="0" borderId="1" xfId="0" applyNumberFormat="1" applyFont="1" applyBorder="1" applyAlignment="1">
      <alignment horizontal="center" vertical="center"/>
    </xf>
    <xf numFmtId="177" fontId="17" fillId="0" borderId="0" xfId="0" applyNumberFormat="1" applyFont="1" applyBorder="1">
      <alignment vertical="center"/>
    </xf>
    <xf numFmtId="177" fontId="9" fillId="0" borderId="0" xfId="0" applyNumberFormat="1" applyFont="1" applyBorder="1">
      <alignment vertical="center"/>
    </xf>
    <xf numFmtId="177" fontId="20" fillId="0" borderId="0" xfId="0" applyNumberFormat="1" applyFont="1" applyBorder="1">
      <alignment vertical="center"/>
    </xf>
    <xf numFmtId="177" fontId="17" fillId="0" borderId="11" xfId="0" applyNumberFormat="1" applyFont="1" applyBorder="1" applyAlignment="1">
      <alignment horizontal="center" vertical="center"/>
    </xf>
    <xf numFmtId="177" fontId="9" fillId="0" borderId="0" xfId="0" applyNumberFormat="1" applyFont="1" applyFill="1" applyBorder="1">
      <alignment vertical="center"/>
    </xf>
    <xf numFmtId="177" fontId="18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left" vertical="center"/>
    </xf>
    <xf numFmtId="0" fontId="17" fillId="0" borderId="1" xfId="0" applyFont="1" applyFill="1" applyBorder="1" applyAlignment="1">
      <alignment horizontal="left" vertical="center"/>
    </xf>
    <xf numFmtId="177" fontId="18" fillId="6" borderId="1" xfId="0" applyNumberFormat="1" applyFont="1" applyFill="1" applyBorder="1" applyAlignment="1">
      <alignment horizontal="center" vertical="center"/>
    </xf>
    <xf numFmtId="177" fontId="18" fillId="3" borderId="1" xfId="0" applyNumberFormat="1" applyFont="1" applyFill="1" applyBorder="1" applyAlignment="1">
      <alignment horizontal="center" vertical="center"/>
    </xf>
    <xf numFmtId="177" fontId="18" fillId="7" borderId="1" xfId="0" applyNumberFormat="1" applyFont="1" applyFill="1" applyBorder="1" applyAlignment="1">
      <alignment horizontal="center" vertical="center"/>
    </xf>
    <xf numFmtId="0" fontId="18" fillId="3" borderId="1" xfId="0" applyNumberFormat="1" applyFont="1" applyFill="1" applyBorder="1" applyAlignment="1">
      <alignment vertical="center"/>
    </xf>
    <xf numFmtId="0" fontId="17" fillId="0" borderId="1" xfId="0" applyFont="1" applyFill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8" fillId="6" borderId="1" xfId="0" applyFont="1" applyFill="1" applyBorder="1" applyAlignment="1">
      <alignment horizontal="center" vertical="center"/>
    </xf>
    <xf numFmtId="0" fontId="17" fillId="0" borderId="10" xfId="0" applyFont="1" applyBorder="1">
      <alignment vertical="center"/>
    </xf>
    <xf numFmtId="177" fontId="17" fillId="2" borderId="1" xfId="0" applyNumberFormat="1" applyFont="1" applyFill="1" applyBorder="1" applyAlignment="1">
      <alignment vertical="center"/>
    </xf>
    <xf numFmtId="0" fontId="17" fillId="2" borderId="1" xfId="0" applyNumberFormat="1" applyFont="1" applyFill="1" applyBorder="1" applyAlignment="1">
      <alignment horizontal="center" vertical="center"/>
    </xf>
    <xf numFmtId="176" fontId="17" fillId="2" borderId="1" xfId="0" applyNumberFormat="1" applyFont="1" applyFill="1" applyBorder="1" applyAlignment="1">
      <alignment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177" fontId="17" fillId="8" borderId="1" xfId="0" applyNumberFormat="1" applyFont="1" applyFill="1" applyBorder="1" applyAlignment="1">
      <alignment horizontal="center" vertical="center"/>
    </xf>
    <xf numFmtId="0" fontId="17" fillId="8" borderId="1" xfId="0" applyFont="1" applyFill="1" applyBorder="1" applyAlignment="1">
      <alignment vertical="center"/>
    </xf>
    <xf numFmtId="0" fontId="17" fillId="8" borderId="1" xfId="0" applyFont="1" applyFill="1" applyBorder="1" applyAlignment="1">
      <alignment horizontal="center" vertical="center"/>
    </xf>
    <xf numFmtId="0" fontId="17" fillId="12" borderId="5" xfId="0" applyNumberFormat="1" applyFont="1" applyFill="1" applyBorder="1" applyAlignment="1">
      <alignment horizontal="center" vertical="center"/>
    </xf>
    <xf numFmtId="177" fontId="17" fillId="12" borderId="6" xfId="0" applyNumberFormat="1" applyFont="1" applyFill="1" applyBorder="1" applyAlignment="1">
      <alignment horizontal="center" vertical="center"/>
    </xf>
    <xf numFmtId="0" fontId="17" fillId="12" borderId="6" xfId="0" applyFont="1" applyFill="1" applyBorder="1">
      <alignment vertical="center"/>
    </xf>
    <xf numFmtId="0" fontId="17" fillId="10" borderId="8" xfId="0" applyNumberFormat="1" applyFont="1" applyFill="1" applyBorder="1" applyAlignment="1">
      <alignment horizontal="center" vertical="center"/>
    </xf>
    <xf numFmtId="0" fontId="17" fillId="10" borderId="1" xfId="0" applyFont="1" applyFill="1" applyBorder="1">
      <alignment vertical="center"/>
    </xf>
    <xf numFmtId="0" fontId="17" fillId="8" borderId="8" xfId="0" applyNumberFormat="1" applyFont="1" applyFill="1" applyBorder="1" applyAlignment="1">
      <alignment horizontal="center" vertical="center"/>
    </xf>
    <xf numFmtId="0" fontId="17" fillId="8" borderId="1" xfId="0" applyFont="1" applyFill="1" applyBorder="1">
      <alignment vertical="center"/>
    </xf>
    <xf numFmtId="177" fontId="17" fillId="10" borderId="1" xfId="0" applyNumberFormat="1" applyFont="1" applyFill="1" applyBorder="1" applyAlignment="1">
      <alignment vertical="center"/>
    </xf>
    <xf numFmtId="0" fontId="17" fillId="9" borderId="8" xfId="0" applyNumberFormat="1" applyFont="1" applyFill="1" applyBorder="1" applyAlignment="1">
      <alignment horizontal="center" vertical="center"/>
    </xf>
    <xf numFmtId="177" fontId="17" fillId="9" borderId="1" xfId="0" applyNumberFormat="1" applyFont="1" applyFill="1" applyBorder="1" applyAlignment="1">
      <alignment vertical="center"/>
    </xf>
    <xf numFmtId="0" fontId="17" fillId="9" borderId="1" xfId="0" applyFont="1" applyFill="1" applyBorder="1">
      <alignment vertical="center"/>
    </xf>
    <xf numFmtId="0" fontId="17" fillId="13" borderId="6" xfId="0" applyNumberFormat="1" applyFont="1" applyFill="1" applyBorder="1" applyAlignment="1">
      <alignment horizontal="center" vertical="center"/>
    </xf>
    <xf numFmtId="177" fontId="17" fillId="13" borderId="6" xfId="0" applyNumberFormat="1" applyFont="1" applyFill="1" applyBorder="1" applyAlignment="1">
      <alignment vertical="center"/>
    </xf>
    <xf numFmtId="176" fontId="17" fillId="13" borderId="6" xfId="0" applyNumberFormat="1" applyFont="1" applyFill="1" applyBorder="1" applyAlignment="1">
      <alignment vertical="center"/>
    </xf>
    <xf numFmtId="0" fontId="9" fillId="11" borderId="6" xfId="16" applyNumberFormat="1" applyFont="1" applyFill="1" applyBorder="1" applyAlignment="1">
      <alignment horizontal="center" vertical="center"/>
    </xf>
    <xf numFmtId="177" fontId="9" fillId="11" borderId="6" xfId="16" applyNumberFormat="1" applyFont="1" applyFill="1" applyBorder="1" applyAlignment="1">
      <alignment horizontal="center" vertical="center"/>
    </xf>
    <xf numFmtId="0" fontId="17" fillId="11" borderId="7" xfId="0" applyFont="1" applyFill="1" applyBorder="1">
      <alignment vertical="center"/>
    </xf>
    <xf numFmtId="0" fontId="26" fillId="14" borderId="1" xfId="0" applyFont="1" applyFill="1" applyBorder="1" applyAlignment="1">
      <alignment vertical="top" wrapText="1"/>
    </xf>
    <xf numFmtId="0" fontId="28" fillId="0" borderId="1" xfId="0" applyFont="1" applyBorder="1" applyAlignment="1">
      <alignment horizontal="center" vertical="center"/>
    </xf>
    <xf numFmtId="176" fontId="28" fillId="0" borderId="1" xfId="0" applyNumberFormat="1" applyFon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0" fontId="28" fillId="0" borderId="0" xfId="0" applyFont="1" applyAlignment="1">
      <alignment horizontal="left" vertical="center"/>
    </xf>
    <xf numFmtId="0" fontId="29" fillId="0" borderId="1" xfId="0" applyNumberFormat="1" applyFont="1" applyFill="1" applyBorder="1" applyAlignment="1">
      <alignment horizontal="left" vertical="center" wrapText="1"/>
    </xf>
    <xf numFmtId="177" fontId="28" fillId="0" borderId="1" xfId="0" applyNumberFormat="1" applyFont="1" applyFill="1" applyBorder="1" applyAlignment="1">
      <alignment horizontal="center" vertical="center" wrapText="1"/>
    </xf>
    <xf numFmtId="0" fontId="28" fillId="0" borderId="1" xfId="0" applyNumberFormat="1" applyFont="1" applyFill="1" applyBorder="1" applyAlignment="1">
      <alignment horizontal="left" vertical="center" wrapText="1"/>
    </xf>
    <xf numFmtId="0" fontId="29" fillId="0" borderId="1" xfId="0" applyNumberFormat="1" applyFont="1" applyFill="1" applyBorder="1" applyAlignment="1" applyProtection="1">
      <alignment vertical="center"/>
    </xf>
    <xf numFmtId="176" fontId="29" fillId="0" borderId="1" xfId="0" applyNumberFormat="1" applyFont="1" applyFill="1" applyBorder="1" applyAlignment="1" applyProtection="1">
      <alignment horizontal="center" vertical="center"/>
    </xf>
    <xf numFmtId="0" fontId="28" fillId="0" borderId="1" xfId="0" applyNumberFormat="1" applyFont="1" applyFill="1" applyBorder="1" applyAlignment="1">
      <alignment vertical="center" wrapText="1"/>
    </xf>
    <xf numFmtId="0" fontId="28" fillId="0" borderId="0" xfId="0" applyFont="1" applyFill="1" applyAlignment="1">
      <alignment horizontal="left" vertical="center"/>
    </xf>
    <xf numFmtId="0" fontId="29" fillId="0" borderId="1" xfId="0" applyNumberFormat="1" applyFont="1" applyBorder="1" applyAlignment="1">
      <alignment horizontal="left" vertical="center" wrapText="1"/>
    </xf>
    <xf numFmtId="177" fontId="28" fillId="0" borderId="1" xfId="0" applyNumberFormat="1" applyFont="1" applyBorder="1" applyAlignment="1">
      <alignment horizontal="center" vertical="center" wrapText="1"/>
    </xf>
    <xf numFmtId="0" fontId="28" fillId="0" borderId="1" xfId="0" applyNumberFormat="1" applyFont="1" applyBorder="1" applyAlignment="1">
      <alignment horizontal="left" vertical="center" wrapText="1"/>
    </xf>
    <xf numFmtId="0" fontId="28" fillId="0" borderId="1" xfId="0" applyNumberFormat="1" applyFont="1" applyFill="1" applyBorder="1" applyAlignment="1" applyProtection="1">
      <alignment vertical="center"/>
    </xf>
    <xf numFmtId="177" fontId="28" fillId="0" borderId="1" xfId="0" applyNumberFormat="1" applyFont="1" applyFill="1" applyBorder="1" applyAlignment="1" applyProtection="1">
      <alignment horizontal="center" vertical="center"/>
    </xf>
    <xf numFmtId="0" fontId="30" fillId="0" borderId="1" xfId="0" applyNumberFormat="1" applyFont="1" applyFill="1" applyBorder="1" applyAlignment="1" applyProtection="1">
      <alignment horizontal="left" vertical="center"/>
    </xf>
    <xf numFmtId="0" fontId="31" fillId="0" borderId="1" xfId="0" applyNumberFormat="1" applyFont="1" applyFill="1" applyBorder="1" applyAlignment="1" applyProtection="1">
      <alignment vertical="center"/>
    </xf>
    <xf numFmtId="0" fontId="35" fillId="0" borderId="1" xfId="0" applyNumberFormat="1" applyFont="1" applyFill="1" applyBorder="1" applyAlignment="1">
      <alignment vertical="center" wrapText="1"/>
    </xf>
    <xf numFmtId="176" fontId="28" fillId="0" borderId="1" xfId="0" applyNumberFormat="1" applyFont="1" applyFill="1" applyBorder="1" applyAlignment="1">
      <alignment horizontal="center" vertical="center" wrapText="1"/>
    </xf>
    <xf numFmtId="0" fontId="30" fillId="0" borderId="1" xfId="0" applyNumberFormat="1" applyFont="1" applyFill="1" applyBorder="1" applyAlignment="1">
      <alignment vertical="center" wrapText="1"/>
    </xf>
    <xf numFmtId="176" fontId="29" fillId="0" borderId="1" xfId="0" applyNumberFormat="1" applyFont="1" applyBorder="1" applyAlignment="1">
      <alignment horizontal="center" vertical="center"/>
    </xf>
    <xf numFmtId="176" fontId="28" fillId="0" borderId="1" xfId="0" applyNumberFormat="1" applyFont="1" applyFill="1" applyBorder="1" applyAlignment="1">
      <alignment horizontal="center" vertical="center"/>
    </xf>
    <xf numFmtId="0" fontId="28" fillId="0" borderId="1" xfId="0" applyNumberFormat="1" applyFont="1" applyFill="1" applyBorder="1" applyAlignment="1" applyProtection="1">
      <alignment horizontal="left" vertical="center"/>
    </xf>
    <xf numFmtId="0" fontId="36" fillId="0" borderId="1" xfId="0" applyFont="1" applyBorder="1" applyAlignment="1">
      <alignment vertical="center" wrapText="1"/>
    </xf>
    <xf numFmtId="0" fontId="35" fillId="0" borderId="1" xfId="0" applyNumberFormat="1" applyFont="1" applyFill="1" applyBorder="1" applyAlignment="1" applyProtection="1">
      <alignment horizontal="left" vertical="center"/>
    </xf>
    <xf numFmtId="0" fontId="30" fillId="0" borderId="1" xfId="0" applyNumberFormat="1" applyFont="1" applyFill="1" applyBorder="1" applyAlignment="1">
      <alignment horizontal="left" vertical="center" wrapText="1"/>
    </xf>
    <xf numFmtId="177" fontId="30" fillId="0" borderId="1" xfId="0" applyNumberFormat="1" applyFont="1" applyFill="1" applyBorder="1" applyAlignment="1">
      <alignment horizontal="center" vertical="center" wrapText="1"/>
    </xf>
    <xf numFmtId="177" fontId="35" fillId="0" borderId="1" xfId="0" applyNumberFormat="1" applyFont="1" applyFill="1" applyBorder="1" applyAlignment="1" applyProtection="1">
      <alignment horizontal="center" vertical="center"/>
    </xf>
    <xf numFmtId="0" fontId="28" fillId="0" borderId="1" xfId="0" applyNumberFormat="1" applyFont="1" applyBorder="1" applyAlignment="1">
      <alignment horizontal="left" vertical="center"/>
    </xf>
    <xf numFmtId="176" fontId="28" fillId="0" borderId="1" xfId="0" applyNumberFormat="1" applyFont="1" applyBorder="1" applyAlignment="1">
      <alignment horizontal="left" vertical="center"/>
    </xf>
    <xf numFmtId="0" fontId="28" fillId="0" borderId="0" xfId="0" applyFont="1" applyAlignment="1">
      <alignment vertical="center"/>
    </xf>
    <xf numFmtId="177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center" vertical="center"/>
    </xf>
    <xf numFmtId="176" fontId="18" fillId="7" borderId="1" xfId="0" applyNumberFormat="1" applyFont="1" applyFill="1" applyBorder="1" applyAlignment="1">
      <alignment horizontal="center" vertical="center"/>
    </xf>
    <xf numFmtId="177" fontId="9" fillId="0" borderId="1" xfId="0" applyNumberFormat="1" applyFont="1" applyBorder="1" applyAlignment="1">
      <alignment horizontal="center" vertical="center"/>
    </xf>
    <xf numFmtId="177" fontId="26" fillId="14" borderId="1" xfId="0" applyNumberFormat="1" applyFont="1" applyFill="1" applyBorder="1" applyAlignment="1">
      <alignment vertical="top" wrapText="1"/>
    </xf>
    <xf numFmtId="177" fontId="27" fillId="14" borderId="1" xfId="0" applyNumberFormat="1" applyFont="1" applyFill="1" applyBorder="1" applyAlignment="1">
      <alignment horizontal="center" vertical="top" wrapText="1"/>
    </xf>
    <xf numFmtId="177" fontId="69" fillId="3" borderId="1" xfId="0" applyNumberFormat="1" applyFont="1" applyFill="1" applyBorder="1" applyAlignment="1">
      <alignment horizontal="center" vertical="center" wrapText="1"/>
    </xf>
    <xf numFmtId="177" fontId="9" fillId="0" borderId="0" xfId="0" applyNumberFormat="1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0" fontId="8" fillId="0" borderId="1" xfId="16" applyFont="1" applyFill="1" applyBorder="1">
      <alignment vertical="center"/>
    </xf>
    <xf numFmtId="177" fontId="8" fillId="0" borderId="1" xfId="16" applyNumberFormat="1" applyFont="1" applyFill="1" applyBorder="1" applyAlignment="1">
      <alignment horizontal="center" vertical="center"/>
    </xf>
    <xf numFmtId="177" fontId="18" fillId="0" borderId="1" xfId="0" applyNumberFormat="1" applyFont="1" applyBorder="1" applyAlignment="1">
      <alignment horizontal="center" vertical="center"/>
    </xf>
    <xf numFmtId="0" fontId="8" fillId="0" borderId="1" xfId="16" applyFont="1" applyBorder="1">
      <alignment vertical="center"/>
    </xf>
    <xf numFmtId="177" fontId="8" fillId="0" borderId="1" xfId="16" applyNumberFormat="1" applyFont="1" applyBorder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0" fillId="0" borderId="1" xfId="0" applyNumberFormat="1" applyFont="1" applyFill="1" applyBorder="1" applyAlignment="1" applyProtection="1">
      <alignment horizontal="left" vertical="center" wrapText="1"/>
    </xf>
    <xf numFmtId="0" fontId="28" fillId="0" borderId="1" xfId="0" applyFont="1" applyBorder="1" applyAlignment="1">
      <alignment horizontal="left" vertical="center"/>
    </xf>
    <xf numFmtId="0" fontId="31" fillId="0" borderId="1" xfId="0" applyNumberFormat="1" applyFont="1" applyFill="1" applyBorder="1" applyAlignment="1" applyProtection="1">
      <alignment vertical="center" wrapText="1"/>
    </xf>
    <xf numFmtId="0" fontId="29" fillId="0" borderId="1" xfId="0" applyNumberFormat="1" applyFont="1" applyFill="1" applyBorder="1" applyAlignment="1" applyProtection="1">
      <alignment vertical="center" wrapText="1"/>
    </xf>
    <xf numFmtId="0" fontId="28" fillId="0" borderId="1" xfId="0" applyFont="1" applyFill="1" applyBorder="1" applyAlignment="1">
      <alignment horizontal="left" vertical="center"/>
    </xf>
    <xf numFmtId="0" fontId="17" fillId="3" borderId="1" xfId="0" applyFont="1" applyFill="1" applyBorder="1">
      <alignment vertical="center"/>
    </xf>
    <xf numFmtId="177" fontId="17" fillId="3" borderId="1" xfId="0" applyNumberFormat="1" applyFont="1" applyFill="1" applyBorder="1" applyAlignment="1">
      <alignment horizontal="center" vertical="center"/>
    </xf>
    <xf numFmtId="0" fontId="18" fillId="0" borderId="1" xfId="0" applyFont="1" applyBorder="1">
      <alignment vertical="center"/>
    </xf>
    <xf numFmtId="0" fontId="18" fillId="0" borderId="1" xfId="0" applyFont="1" applyFill="1" applyBorder="1">
      <alignment vertical="center"/>
    </xf>
    <xf numFmtId="0" fontId="32" fillId="0" borderId="1" xfId="0" applyNumberFormat="1" applyFont="1" applyBorder="1" applyAlignment="1">
      <alignment horizontal="left" vertical="center" wrapText="1"/>
    </xf>
    <xf numFmtId="177" fontId="32" fillId="0" borderId="1" xfId="0" applyNumberFormat="1" applyFont="1" applyBorder="1" applyAlignment="1">
      <alignment horizontal="center" vertical="center" wrapText="1"/>
    </xf>
    <xf numFmtId="177" fontId="69" fillId="0" borderId="1" xfId="0" applyNumberFormat="1" applyFont="1" applyBorder="1" applyAlignment="1">
      <alignment horizontal="center" vertical="center" wrapText="1"/>
    </xf>
    <xf numFmtId="0" fontId="18" fillId="13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8" fillId="0" borderId="1" xfId="0" applyFont="1" applyFill="1" applyBorder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18" fillId="8" borderId="0" xfId="0" applyFont="1" applyFill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8" fillId="4" borderId="0" xfId="0" applyFont="1" applyFill="1">
      <alignment vertical="center"/>
    </xf>
    <xf numFmtId="0" fontId="18" fillId="0" borderId="0" xfId="0" applyFont="1" applyFill="1">
      <alignment vertical="center"/>
    </xf>
    <xf numFmtId="0" fontId="18" fillId="13" borderId="1" xfId="0" applyFont="1" applyFill="1" applyBorder="1">
      <alignment vertical="center"/>
    </xf>
    <xf numFmtId="0" fontId="18" fillId="13" borderId="1" xfId="0" applyFont="1" applyFill="1" applyBorder="1" applyAlignment="1">
      <alignment horizontal="right" vertical="center"/>
    </xf>
    <xf numFmtId="177" fontId="18" fillId="13" borderId="1" xfId="0" applyNumberFormat="1" applyFont="1" applyFill="1" applyBorder="1" applyAlignment="1">
      <alignment horizontal="center" vertical="center"/>
    </xf>
    <xf numFmtId="177" fontId="17" fillId="0" borderId="1" xfId="0" applyNumberFormat="1" applyFont="1" applyFill="1" applyBorder="1">
      <alignment vertical="center"/>
    </xf>
    <xf numFmtId="0" fontId="17" fillId="4" borderId="0" xfId="0" applyFont="1" applyFill="1">
      <alignment vertical="center"/>
    </xf>
    <xf numFmtId="0" fontId="17" fillId="0" borderId="0" xfId="0" applyFont="1" applyFill="1">
      <alignment vertical="center"/>
    </xf>
    <xf numFmtId="14" fontId="33" fillId="0" borderId="1" xfId="0" applyNumberFormat="1" applyFont="1" applyFill="1" applyBorder="1">
      <alignment vertical="center"/>
    </xf>
    <xf numFmtId="0" fontId="18" fillId="0" borderId="1" xfId="0" applyFont="1" applyFill="1" applyBorder="1" applyAlignment="1">
      <alignment horizontal="right" vertical="center"/>
    </xf>
    <xf numFmtId="177" fontId="27" fillId="0" borderId="1" xfId="0" applyNumberFormat="1" applyFont="1" applyFill="1" applyBorder="1" applyAlignment="1">
      <alignment horizontal="center" vertical="center"/>
    </xf>
    <xf numFmtId="177" fontId="17" fillId="0" borderId="0" xfId="0" applyNumberFormat="1" applyFont="1" applyFill="1" applyAlignment="1">
      <alignment horizontal="center" vertical="center"/>
    </xf>
    <xf numFmtId="0" fontId="27" fillId="0" borderId="1" xfId="0" applyFont="1" applyFill="1" applyBorder="1">
      <alignment vertical="center"/>
    </xf>
    <xf numFmtId="177" fontId="17" fillId="4" borderId="0" xfId="0" applyNumberFormat="1" applyFont="1" applyFill="1" applyAlignment="1">
      <alignment horizontal="center" vertical="center"/>
    </xf>
    <xf numFmtId="177" fontId="17" fillId="0" borderId="0" xfId="0" applyNumberFormat="1" applyFont="1" applyFill="1">
      <alignment vertical="center"/>
    </xf>
    <xf numFmtId="0" fontId="18" fillId="8" borderId="0" xfId="0" applyFont="1" applyFill="1">
      <alignment vertical="center"/>
    </xf>
    <xf numFmtId="177" fontId="18" fillId="8" borderId="0" xfId="0" applyNumberFormat="1" applyFont="1" applyFill="1" applyAlignment="1">
      <alignment horizontal="center" vertical="center"/>
    </xf>
    <xf numFmtId="177" fontId="18" fillId="8" borderId="1" xfId="0" applyNumberFormat="1" applyFont="1" applyFill="1" applyBorder="1" applyAlignment="1">
      <alignment horizontal="center" vertical="center"/>
    </xf>
    <xf numFmtId="184" fontId="17" fillId="0" borderId="0" xfId="0" applyNumberFormat="1" applyFont="1" applyFill="1">
      <alignment vertical="center"/>
    </xf>
    <xf numFmtId="0" fontId="18" fillId="13" borderId="0" xfId="0" applyFont="1" applyFill="1">
      <alignment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horizontal="left" vertical="center"/>
    </xf>
    <xf numFmtId="0" fontId="17" fillId="0" borderId="1" xfId="0" applyFont="1" applyBorder="1" applyAlignment="1">
      <alignment horizontal="center" vertical="center"/>
    </xf>
    <xf numFmtId="0" fontId="1" fillId="0" borderId="1" xfId="16" applyFont="1" applyFill="1" applyBorder="1">
      <alignment vertical="center"/>
    </xf>
    <xf numFmtId="0" fontId="1" fillId="0" borderId="1" xfId="16" applyFont="1" applyBorder="1">
      <alignment vertical="center"/>
    </xf>
    <xf numFmtId="177" fontId="1" fillId="0" borderId="1" xfId="16" applyNumberFormat="1" applyFont="1" applyFill="1" applyBorder="1" applyAlignment="1">
      <alignment horizontal="center" vertical="center"/>
    </xf>
    <xf numFmtId="177" fontId="1" fillId="0" borderId="1" xfId="16" applyNumberFormat="1" applyFont="1" applyBorder="1" applyAlignment="1">
      <alignment horizontal="center" vertical="center"/>
    </xf>
    <xf numFmtId="0" fontId="71" fillId="0" borderId="27" xfId="0" applyFont="1" applyBorder="1" applyAlignment="1">
      <alignment horizontal="center" vertical="center"/>
    </xf>
    <xf numFmtId="0" fontId="18" fillId="0" borderId="1" xfId="0" applyFont="1" applyFill="1" applyBorder="1" applyAlignment="1">
      <alignment horizontal="left" vertical="center"/>
    </xf>
    <xf numFmtId="177" fontId="18" fillId="0" borderId="1" xfId="0" applyNumberFormat="1" applyFont="1" applyFill="1" applyBorder="1" applyAlignment="1">
      <alignment horizontal="center" vertical="center"/>
    </xf>
    <xf numFmtId="0" fontId="33" fillId="0" borderId="1" xfId="0" applyFont="1" applyFill="1" applyBorder="1" applyAlignment="1">
      <alignment vertical="center"/>
    </xf>
    <xf numFmtId="0" fontId="74" fillId="0" borderId="1" xfId="0" applyFont="1" applyFill="1" applyBorder="1" applyAlignment="1">
      <alignment vertical="center"/>
    </xf>
    <xf numFmtId="177" fontId="8" fillId="0" borderId="1" xfId="0" applyNumberFormat="1" applyFont="1" applyBorder="1" applyAlignment="1">
      <alignment horizontal="center" vertical="center"/>
    </xf>
    <xf numFmtId="0" fontId="74" fillId="0" borderId="1" xfId="16" applyFont="1" applyBorder="1">
      <alignment vertical="center"/>
    </xf>
    <xf numFmtId="0" fontId="39" fillId="0" borderId="1" xfId="0" applyFont="1" applyFill="1" applyBorder="1" applyAlignment="1">
      <alignment horizontal="left" vertical="center"/>
    </xf>
    <xf numFmtId="0" fontId="1" fillId="0" borderId="0" xfId="0" applyFont="1" applyFill="1" applyBorder="1">
      <alignment vertical="center"/>
    </xf>
    <xf numFmtId="177" fontId="33" fillId="0" borderId="1" xfId="0" applyNumberFormat="1" applyFont="1" applyFill="1" applyBorder="1" applyAlignment="1">
      <alignment horizontal="center" vertical="center"/>
    </xf>
    <xf numFmtId="0" fontId="30" fillId="0" borderId="1" xfId="0" applyNumberFormat="1" applyFont="1" applyFill="1" applyBorder="1" applyAlignment="1" applyProtection="1">
      <alignment horizontal="left" vertical="center" wrapText="1"/>
    </xf>
    <xf numFmtId="0" fontId="77" fillId="0" borderId="1" xfId="17039" applyNumberFormat="1" applyFill="1" applyBorder="1" applyAlignment="1" applyProtection="1">
      <alignment horizontal="left" vertical="center" wrapText="1"/>
    </xf>
    <xf numFmtId="0" fontId="77" fillId="3" borderId="1" xfId="17039" applyNumberFormat="1" applyFill="1" applyBorder="1" applyAlignment="1" applyProtection="1">
      <alignment horizontal="left" vertical="center" wrapText="1"/>
    </xf>
    <xf numFmtId="0" fontId="18" fillId="14" borderId="1" xfId="0" applyFont="1" applyFill="1" applyBorder="1" applyAlignment="1">
      <alignment vertical="top" wrapText="1"/>
    </xf>
    <xf numFmtId="177" fontId="17" fillId="0" borderId="1" xfId="0" applyNumberFormat="1" applyFont="1" applyFill="1" applyBorder="1" applyAlignment="1">
      <alignment vertical="center" wrapText="1"/>
    </xf>
    <xf numFmtId="177" fontId="1" fillId="0" borderId="1" xfId="0" applyNumberFormat="1" applyFont="1" applyBorder="1" applyAlignment="1">
      <alignment horizontal="center" vertical="center"/>
    </xf>
    <xf numFmtId="0" fontId="28" fillId="0" borderId="1" xfId="0" applyNumberFormat="1" applyFont="1" applyFill="1" applyBorder="1" applyAlignment="1">
      <alignment horizontal="right" vertical="center" wrapText="1"/>
    </xf>
    <xf numFmtId="176" fontId="28" fillId="0" borderId="1" xfId="0" applyNumberFormat="1" applyFont="1" applyFill="1" applyBorder="1" applyAlignment="1">
      <alignment horizontal="right" vertical="center"/>
    </xf>
    <xf numFmtId="0" fontId="1" fillId="0" borderId="0" xfId="0" applyFont="1" applyBorder="1">
      <alignment vertical="center"/>
    </xf>
    <xf numFmtId="0" fontId="18" fillId="5" borderId="3" xfId="0" applyFont="1" applyFill="1" applyBorder="1" applyAlignment="1">
      <alignment horizontal="center" vertical="center"/>
    </xf>
    <xf numFmtId="0" fontId="18" fillId="5" borderId="2" xfId="0" applyFont="1" applyFill="1" applyBorder="1" applyAlignment="1">
      <alignment horizontal="center" vertical="center"/>
    </xf>
    <xf numFmtId="0" fontId="18" fillId="5" borderId="4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8" fillId="3" borderId="4" xfId="0" applyFont="1" applyFill="1" applyBorder="1" applyAlignment="1">
      <alignment horizontal="center" vertical="center"/>
    </xf>
    <xf numFmtId="0" fontId="72" fillId="0" borderId="0" xfId="0" applyFont="1" applyFill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16" fillId="0" borderId="1" xfId="0" applyNumberFormat="1" applyFont="1" applyFill="1" applyBorder="1" applyAlignment="1">
      <alignment horizontal="left" vertical="center"/>
    </xf>
    <xf numFmtId="0" fontId="14" fillId="0" borderId="1" xfId="0" applyNumberFormat="1" applyFont="1" applyFill="1" applyBorder="1" applyAlignment="1">
      <alignment horizontal="left" vertical="center"/>
    </xf>
    <xf numFmtId="0" fontId="9" fillId="0" borderId="1" xfId="16" applyFont="1" applyFill="1" applyBorder="1" applyAlignment="1">
      <alignment horizontal="center" vertical="center"/>
    </xf>
    <xf numFmtId="0" fontId="71" fillId="0" borderId="24" xfId="0" applyFont="1" applyBorder="1" applyAlignment="1">
      <alignment horizontal="center" vertical="center"/>
    </xf>
    <xf numFmtId="0" fontId="71" fillId="0" borderId="25" xfId="0" applyFont="1" applyBorder="1" applyAlignment="1">
      <alignment horizontal="center" vertical="center"/>
    </xf>
    <xf numFmtId="0" fontId="71" fillId="0" borderId="26" xfId="0" applyFont="1" applyBorder="1" applyAlignment="1">
      <alignment horizontal="center" vertical="center"/>
    </xf>
    <xf numFmtId="0" fontId="71" fillId="0" borderId="27" xfId="0" applyFont="1" applyBorder="1" applyAlignment="1">
      <alignment horizontal="center" vertical="center"/>
    </xf>
  </cellXfs>
  <cellStyles count="17040">
    <cellStyle name="20% - 强调文字颜色 1 2" xfId="43"/>
    <cellStyle name="20% - 强调文字颜色 1 2 2" xfId="430"/>
    <cellStyle name="20% - 强调文字颜色 1 2 2 2" xfId="15031"/>
    <cellStyle name="20% - 强调文字颜色 1 2 3" xfId="14970"/>
    <cellStyle name="20% - 强调文字颜色 1 3" xfId="348"/>
    <cellStyle name="20% - 强调文字颜色 1 3 2" xfId="447"/>
    <cellStyle name="20% - 强调文字颜色 1 3 2 2" xfId="15036"/>
    <cellStyle name="20% - 强调文字颜色 1 3 3" xfId="15022"/>
    <cellStyle name="20% - 强调文字颜色 2 2" xfId="458"/>
    <cellStyle name="20% - 强调文字颜色 2 2 2" xfId="131"/>
    <cellStyle name="20% - 强调文字颜色 2 2 2 2" xfId="14982"/>
    <cellStyle name="20% - 强调文字颜色 2 2 3" xfId="15037"/>
    <cellStyle name="20% - 强调文字颜色 2 3" xfId="274"/>
    <cellStyle name="20% - 强调文字颜色 2 3 2" xfId="124"/>
    <cellStyle name="20% - 强调文字颜色 2 3 2 2" xfId="14980"/>
    <cellStyle name="20% - 强调文字颜色 2 3 3" xfId="15013"/>
    <cellStyle name="20% - 强调文字颜色 3 2" xfId="423"/>
    <cellStyle name="20% - 强调文字颜色 3 2 2" xfId="98"/>
    <cellStyle name="20% - 强调文字颜色 3 2 2 2" xfId="14977"/>
    <cellStyle name="20% - 强调文字颜色 3 2 3" xfId="15029"/>
    <cellStyle name="20% - 强调文字颜色 3 3" xfId="293"/>
    <cellStyle name="20% - 强调文字颜色 3 3 2" xfId="404"/>
    <cellStyle name="20% - 强调文字颜色 3 3 2 2" xfId="15028"/>
    <cellStyle name="20% - 强调文字颜色 3 3 3" xfId="15014"/>
    <cellStyle name="20% - 强调文字颜色 4 2" xfId="436"/>
    <cellStyle name="20% - 强调文字颜色 4 2 2" xfId="332"/>
    <cellStyle name="20% - 强调文字颜色 4 2 2 2" xfId="15017"/>
    <cellStyle name="20% - 强调文字颜色 4 2 3" xfId="15032"/>
    <cellStyle name="20% - 强调文字颜色 4 3" xfId="466"/>
    <cellStyle name="20% - 强调文字颜色 4 3 2" xfId="475"/>
    <cellStyle name="20% - 强调文字颜色 4 3 2 2" xfId="15042"/>
    <cellStyle name="20% - 强调文字颜色 4 3 3" xfId="15039"/>
    <cellStyle name="20% - 强调文字颜色 5 2" xfId="484"/>
    <cellStyle name="20% - 强调文字颜色 5 2 2" xfId="486"/>
    <cellStyle name="20% - 强调文字颜色 5 2 2 2" xfId="15045"/>
    <cellStyle name="20% - 强调文字颜色 5 2 3" xfId="15044"/>
    <cellStyle name="20% - 强调文字颜色 5 3" xfId="497"/>
    <cellStyle name="20% - 强调文字颜色 5 3 2" xfId="503"/>
    <cellStyle name="20% - 强调文字颜色 5 3 2 2" xfId="15052"/>
    <cellStyle name="20% - 强调文字颜色 5 3 3" xfId="15049"/>
    <cellStyle name="20% - 强调文字颜色 6 2" xfId="517"/>
    <cellStyle name="20% - 强调文字颜色 6 2 2" xfId="522"/>
    <cellStyle name="20% - 强调文字颜色 6 2 2 2" xfId="15056"/>
    <cellStyle name="20% - 强调文字颜色 6 2 3" xfId="15055"/>
    <cellStyle name="20% - 强调文字颜色 6 3" xfId="525"/>
    <cellStyle name="20% - 强调文字颜色 6 3 2" xfId="527"/>
    <cellStyle name="20% - 强调文字颜色 6 3 2 2" xfId="15059"/>
    <cellStyle name="20% - 强调文字颜色 6 3 3" xfId="15058"/>
    <cellStyle name="40% - 强调文字颜色 1 2" xfId="535"/>
    <cellStyle name="40% - 强调文字颜色 1 2 2" xfId="545"/>
    <cellStyle name="40% - 强调文字颜色 1 2 2 2" xfId="15061"/>
    <cellStyle name="40% - 强调文字颜色 1 2 3" xfId="15060"/>
    <cellStyle name="40% - 强调文字颜色 1 3" xfId="560"/>
    <cellStyle name="40% - 强调文字颜色 1 3 2" xfId="575"/>
    <cellStyle name="40% - 强调文字颜色 1 3 2 2" xfId="15064"/>
    <cellStyle name="40% - 强调文字颜色 1 3 3" xfId="15063"/>
    <cellStyle name="40% - 强调文字颜色 2 2" xfId="576"/>
    <cellStyle name="40% - 强调文字颜色 2 2 2" xfId="583"/>
    <cellStyle name="40% - 强调文字颜色 2 2 2 2" xfId="15066"/>
    <cellStyle name="40% - 强调文字颜色 2 2 3" xfId="15065"/>
    <cellStyle name="40% - 强调文字颜色 2 3" xfId="593"/>
    <cellStyle name="40% - 强调文字颜色 2 3 2" xfId="600"/>
    <cellStyle name="40% - 强调文字颜色 2 3 2 2" xfId="15070"/>
    <cellStyle name="40% - 强调文字颜色 2 3 3" xfId="15068"/>
    <cellStyle name="40% - 强调文字颜色 3 2" xfId="601"/>
    <cellStyle name="40% - 强调文字颜色 3 2 2" xfId="609"/>
    <cellStyle name="40% - 强调文字颜色 3 2 2 2" xfId="15074"/>
    <cellStyle name="40% - 强调文字颜色 3 2 3" xfId="15071"/>
    <cellStyle name="40% - 强调文字颜色 3 3" xfId="614"/>
    <cellStyle name="40% - 强调文字颜色 3 3 2" xfId="626"/>
    <cellStyle name="40% - 强调文字颜色 3 3 2 2" xfId="15079"/>
    <cellStyle name="40% - 强调文字颜色 3 3 3" xfId="15076"/>
    <cellStyle name="40% - 强调文字颜色 4 2" xfId="246"/>
    <cellStyle name="40% - 强调文字颜色 4 2 2" xfId="628"/>
    <cellStyle name="40% - 强调文字颜色 4 2 2 2" xfId="15080"/>
    <cellStyle name="40% - 强调文字颜色 4 2 3" xfId="15008"/>
    <cellStyle name="40% - 强调文字颜色 4 3" xfId="638"/>
    <cellStyle name="40% - 强调文字颜色 4 3 2" xfId="313"/>
    <cellStyle name="40% - 强调文字颜色 4 3 2 2" xfId="15016"/>
    <cellStyle name="40% - 强调文字颜色 4 3 3" xfId="15082"/>
    <cellStyle name="40% - 强调文字颜色 5 2" xfId="640"/>
    <cellStyle name="40% - 强调文字颜色 5 2 2" xfId="649"/>
    <cellStyle name="40% - 强调文字颜色 5 2 2 2" xfId="15084"/>
    <cellStyle name="40% - 强调文字颜色 5 2 3" xfId="15083"/>
    <cellStyle name="40% - 强调文字颜色 5 3" xfId="655"/>
    <cellStyle name="40% - 强调文字颜色 5 3 2" xfId="663"/>
    <cellStyle name="40% - 强调文字颜色 5 3 2 2" xfId="15087"/>
    <cellStyle name="40% - 强调文字颜色 5 3 3" xfId="15085"/>
    <cellStyle name="40% - 强调文字颜色 6 2" xfId="675"/>
    <cellStyle name="40% - 强调文字颜色 6 2 2" xfId="685"/>
    <cellStyle name="40% - 强调文字颜色 6 2 2 2" xfId="15090"/>
    <cellStyle name="40% - 强调文字颜色 6 2 3" xfId="15089"/>
    <cellStyle name="40% - 强调文字颜色 6 3" xfId="692"/>
    <cellStyle name="40% - 强调文字颜色 6 3 2" xfId="697"/>
    <cellStyle name="40% - 强调文字颜色 6 3 2 2" xfId="15094"/>
    <cellStyle name="40% - 强调文字颜色 6 3 3" xfId="15092"/>
    <cellStyle name="60% - 强调文字颜色 1 2" xfId="698"/>
    <cellStyle name="60% - 强调文字颜色 1 3" xfId="705"/>
    <cellStyle name="60% - 强调文字颜色 2 2" xfId="715"/>
    <cellStyle name="60% - 强调文字颜色 2 3" xfId="140"/>
    <cellStyle name="60% - 强调文字颜色 3 2" xfId="726"/>
    <cellStyle name="60% - 强调文字颜色 3 3" xfId="736"/>
    <cellStyle name="60% - 强调文字颜色 4 2" xfId="752"/>
    <cellStyle name="60% - 强调文字颜色 4 3" xfId="644"/>
    <cellStyle name="60% - 强调文字颜色 5 2" xfId="753"/>
    <cellStyle name="60% - 强调文字颜色 5 3" xfId="656"/>
    <cellStyle name="60% - 强调文字颜色 6 2" xfId="757"/>
    <cellStyle name="60% - 强调文字颜色 6 3" xfId="761"/>
    <cellStyle name="ETSTYLENoName00" xfId="177"/>
    <cellStyle name="ETSTYLENoName00 2" xfId="768"/>
    <cellStyle name="ETSTYLENoName00 2 10" xfId="783"/>
    <cellStyle name="ETSTYLENoName00 2 10 2" xfId="785"/>
    <cellStyle name="ETSTYLENoName00 2 10 2 2" xfId="796"/>
    <cellStyle name="ETSTYLENoName00 2 10 2 2 2" xfId="15110"/>
    <cellStyle name="ETSTYLENoName00 2 10 2 3" xfId="15109"/>
    <cellStyle name="ETSTYLENoName00 2 10 3" xfId="799"/>
    <cellStyle name="ETSTYLENoName00 2 10 3 2" xfId="15111"/>
    <cellStyle name="ETSTYLENoName00 2 10 4" xfId="15108"/>
    <cellStyle name="ETSTYLENoName00 2 11" xfId="802"/>
    <cellStyle name="ETSTYLENoName00 2 11 2" xfId="806"/>
    <cellStyle name="ETSTYLENoName00 2 11 2 2" xfId="15114"/>
    <cellStyle name="ETSTYLENoName00 2 11 3" xfId="15112"/>
    <cellStyle name="ETSTYLENoName00 2 12" xfId="816"/>
    <cellStyle name="ETSTYLENoName00 2 12 2" xfId="15115"/>
    <cellStyle name="ETSTYLENoName00 2 13" xfId="15106"/>
    <cellStyle name="ETSTYLENoName00 2 2" xfId="821"/>
    <cellStyle name="ETSTYLENoName00 2 2 2" xfId="827"/>
    <cellStyle name="ETSTYLENoName00 2 2 2 2" xfId="828"/>
    <cellStyle name="ETSTYLENoName00 2 2 2 2 2" xfId="842"/>
    <cellStyle name="ETSTYLENoName00 2 2 2 2 2 2" xfId="15123"/>
    <cellStyle name="ETSTYLENoName00 2 2 2 2 3" xfId="15120"/>
    <cellStyle name="ETSTYLENoName00 2 2 2 3" xfId="845"/>
    <cellStyle name="ETSTYLENoName00 2 2 2 3 2" xfId="15124"/>
    <cellStyle name="ETSTYLENoName00 2 2 2 4" xfId="15119"/>
    <cellStyle name="ETSTYLENoName00 2 2 3" xfId="618"/>
    <cellStyle name="ETSTYLENoName00 2 2 3 2" xfId="846"/>
    <cellStyle name="ETSTYLENoName00 2 2 3 2 2" xfId="15125"/>
    <cellStyle name="ETSTYLENoName00 2 2 3 3" xfId="15077"/>
    <cellStyle name="ETSTYLENoName00 2 2 4" xfId="240"/>
    <cellStyle name="ETSTYLENoName00 2 2 4 2" xfId="15006"/>
    <cellStyle name="ETSTYLENoName00 2 2 5" xfId="15117"/>
    <cellStyle name="ETSTYLENoName00 2 3" xfId="853"/>
    <cellStyle name="ETSTYLENoName00 2 3 2" xfId="858"/>
    <cellStyle name="ETSTYLENoName00 2 3 2 2" xfId="860"/>
    <cellStyle name="ETSTYLENoName00 2 3 2 2 2" xfId="867"/>
    <cellStyle name="ETSTYLENoName00 2 3 2 2 2 2" xfId="15131"/>
    <cellStyle name="ETSTYLENoName00 2 3 2 2 3" xfId="15130"/>
    <cellStyle name="ETSTYLENoName00 2 3 2 3" xfId="831"/>
    <cellStyle name="ETSTYLENoName00 2 3 2 3 2" xfId="15121"/>
    <cellStyle name="ETSTYLENoName00 2 3 2 4" xfId="15129"/>
    <cellStyle name="ETSTYLENoName00 2 3 3" xfId="877"/>
    <cellStyle name="ETSTYLENoName00 2 3 3 2" xfId="886"/>
    <cellStyle name="ETSTYLENoName00 2 3 3 2 2" xfId="15134"/>
    <cellStyle name="ETSTYLENoName00 2 3 3 3" xfId="15132"/>
    <cellStyle name="ETSTYLENoName00 2 3 4" xfId="898"/>
    <cellStyle name="ETSTYLENoName00 2 3 4 2" xfId="15136"/>
    <cellStyle name="ETSTYLENoName00 2 3 5" xfId="15128"/>
    <cellStyle name="ETSTYLENoName00 2 4" xfId="899"/>
    <cellStyle name="ETSTYLENoName00 2 4 2" xfId="902"/>
    <cellStyle name="ETSTYLENoName00 2 4 2 2" xfId="904"/>
    <cellStyle name="ETSTYLENoName00 2 4 2 2 2" xfId="912"/>
    <cellStyle name="ETSTYLENoName00 2 4 2 2 2 2" xfId="15140"/>
    <cellStyle name="ETSTYLENoName00 2 4 2 2 3" xfId="15139"/>
    <cellStyle name="ETSTYLENoName00 2 4 2 3" xfId="921"/>
    <cellStyle name="ETSTYLENoName00 2 4 2 3 2" xfId="15141"/>
    <cellStyle name="ETSTYLENoName00 2 4 2 4" xfId="15138"/>
    <cellStyle name="ETSTYLENoName00 2 4 3" xfId="924"/>
    <cellStyle name="ETSTYLENoName00 2 4 3 2" xfId="934"/>
    <cellStyle name="ETSTYLENoName00 2 4 3 2 2" xfId="15143"/>
    <cellStyle name="ETSTYLENoName00 2 4 3 3" xfId="15142"/>
    <cellStyle name="ETSTYLENoName00 2 4 4" xfId="80"/>
    <cellStyle name="ETSTYLENoName00 2 4 4 2" xfId="14976"/>
    <cellStyle name="ETSTYLENoName00 2 4 5" xfId="15137"/>
    <cellStyle name="ETSTYLENoName00 2 5" xfId="936"/>
    <cellStyle name="ETSTYLENoName00 2 5 2" xfId="344"/>
    <cellStyle name="ETSTYLENoName00 2 5 2 2" xfId="445"/>
    <cellStyle name="ETSTYLENoName00 2 5 2 2 2" xfId="946"/>
    <cellStyle name="ETSTYLENoName00 2 5 2 2 2 2" xfId="15146"/>
    <cellStyle name="ETSTYLENoName00 2 5 2 2 3" xfId="15035"/>
    <cellStyle name="ETSTYLENoName00 2 5 2 3" xfId="606"/>
    <cellStyle name="ETSTYLENoName00 2 5 2 3 2" xfId="15073"/>
    <cellStyle name="ETSTYLENoName00 2 5 2 4" xfId="15021"/>
    <cellStyle name="ETSTYLENoName00 2 5 3" xfId="949"/>
    <cellStyle name="ETSTYLENoName00 2 5 3 2" xfId="960"/>
    <cellStyle name="ETSTYLENoName00 2 5 3 2 2" xfId="15150"/>
    <cellStyle name="ETSTYLENoName00 2 5 3 3" xfId="15147"/>
    <cellStyle name="ETSTYLENoName00 2 5 4" xfId="962"/>
    <cellStyle name="ETSTYLENoName00 2 5 4 2" xfId="15151"/>
    <cellStyle name="ETSTYLENoName00 2 5 5" xfId="15144"/>
    <cellStyle name="ETSTYLENoName00 2 6" xfId="987"/>
    <cellStyle name="ETSTYLENoName00 2 6 2" xfId="267"/>
    <cellStyle name="ETSTYLENoName00 2 6 2 2" xfId="116"/>
    <cellStyle name="ETSTYLENoName00 2 6 2 2 2" xfId="996"/>
    <cellStyle name="ETSTYLENoName00 2 6 2 2 2 2" xfId="15156"/>
    <cellStyle name="ETSTYLENoName00 2 6 2 2 3" xfId="14979"/>
    <cellStyle name="ETSTYLENoName00 2 6 2 3" xfId="1008"/>
    <cellStyle name="ETSTYLENoName00 2 6 2 3 2" xfId="15157"/>
    <cellStyle name="ETSTYLENoName00 2 6 2 4" xfId="15012"/>
    <cellStyle name="ETSTYLENoName00 2 6 3" xfId="1009"/>
    <cellStyle name="ETSTYLENoName00 2 6 3 2" xfId="220"/>
    <cellStyle name="ETSTYLENoName00 2 6 3 2 2" xfId="15005"/>
    <cellStyle name="ETSTYLENoName00 2 6 3 3" xfId="15158"/>
    <cellStyle name="ETSTYLENoName00 2 6 4" xfId="1020"/>
    <cellStyle name="ETSTYLENoName00 2 6 4 2" xfId="15160"/>
    <cellStyle name="ETSTYLENoName00 2 6 5" xfId="15154"/>
    <cellStyle name="ETSTYLENoName00 2 7" xfId="1034"/>
    <cellStyle name="ETSTYLENoName00 2 7 2" xfId="295"/>
    <cellStyle name="ETSTYLENoName00 2 7 2 2" xfId="399"/>
    <cellStyle name="ETSTYLENoName00 2 7 2 2 2" xfId="669"/>
    <cellStyle name="ETSTYLENoName00 2 7 2 2 2 2" xfId="15088"/>
    <cellStyle name="ETSTYLENoName00 2 7 2 2 3" xfId="15027"/>
    <cellStyle name="ETSTYLENoName00 2 7 2 3" xfId="1039"/>
    <cellStyle name="ETSTYLENoName00 2 7 2 3 2" xfId="15162"/>
    <cellStyle name="ETSTYLENoName00 2 7 2 4" xfId="15015"/>
    <cellStyle name="ETSTYLENoName00 2 7 3" xfId="699"/>
    <cellStyle name="ETSTYLENoName00 2 7 3 2" xfId="1041"/>
    <cellStyle name="ETSTYLENoName00 2 7 3 2 2" xfId="15163"/>
    <cellStyle name="ETSTYLENoName00 2 7 3 3" xfId="15095"/>
    <cellStyle name="ETSTYLENoName00 2 7 4" xfId="710"/>
    <cellStyle name="ETSTYLENoName00 2 7 4 2" xfId="15098"/>
    <cellStyle name="ETSTYLENoName00 2 7 5" xfId="15161"/>
    <cellStyle name="ETSTYLENoName00 2 8" xfId="1048"/>
    <cellStyle name="ETSTYLENoName00 2 8 2" xfId="459"/>
    <cellStyle name="ETSTYLENoName00 2 8 2 2" xfId="470"/>
    <cellStyle name="ETSTYLENoName00 2 8 2 2 2" xfId="1053"/>
    <cellStyle name="ETSTYLENoName00 2 8 2 2 2 2" xfId="15165"/>
    <cellStyle name="ETSTYLENoName00 2 8 2 2 3" xfId="15041"/>
    <cellStyle name="ETSTYLENoName00 2 8 2 3" xfId="1070"/>
    <cellStyle name="ETSTYLENoName00 2 8 2 3 2" xfId="15170"/>
    <cellStyle name="ETSTYLENoName00 2 8 2 4" xfId="15038"/>
    <cellStyle name="ETSTYLENoName00 2 8 3" xfId="721"/>
    <cellStyle name="ETSTYLENoName00 2 8 3 2" xfId="167"/>
    <cellStyle name="ETSTYLENoName00 2 8 3 2 2" xfId="14989"/>
    <cellStyle name="ETSTYLENoName00 2 8 3 3" xfId="15101"/>
    <cellStyle name="ETSTYLENoName00 2 8 4" xfId="146"/>
    <cellStyle name="ETSTYLENoName00 2 8 4 2" xfId="14984"/>
    <cellStyle name="ETSTYLENoName00 2 8 5" xfId="15164"/>
    <cellStyle name="ETSTYLENoName00 2 9" xfId="1073"/>
    <cellStyle name="ETSTYLENoName00 2 9 2" xfId="490"/>
    <cellStyle name="ETSTYLENoName00 2 9 2 2" xfId="509"/>
    <cellStyle name="ETSTYLENoName00 2 9 2 2 2" xfId="1079"/>
    <cellStyle name="ETSTYLENoName00 2 9 2 2 2 2" xfId="15173"/>
    <cellStyle name="ETSTYLENoName00 2 9 2 2 3" xfId="15054"/>
    <cellStyle name="ETSTYLENoName00 2 9 2 3" xfId="190"/>
    <cellStyle name="ETSTYLENoName00 2 9 2 3 2" xfId="14995"/>
    <cellStyle name="ETSTYLENoName00 2 9 2 4" xfId="15046"/>
    <cellStyle name="ETSTYLENoName00 2 9 3" xfId="735"/>
    <cellStyle name="ETSTYLENoName00 2 9 3 2" xfId="985"/>
    <cellStyle name="ETSTYLENoName00 2 9 3 2 2" xfId="15153"/>
    <cellStyle name="ETSTYLENoName00 2 9 3 3" xfId="15103"/>
    <cellStyle name="ETSTYLENoName00 2 9 4" xfId="746"/>
    <cellStyle name="ETSTYLENoName00 2 9 4 2" xfId="15104"/>
    <cellStyle name="ETSTYLENoName00 2 9 5" xfId="15171"/>
    <cellStyle name="百分比 2" xfId="1093"/>
    <cellStyle name="百分比 2 10" xfId="1097"/>
    <cellStyle name="百分比 2 10 2" xfId="1105"/>
    <cellStyle name="百分比 2 11" xfId="1110"/>
    <cellStyle name="百分比 2 2" xfId="1114"/>
    <cellStyle name="百分比 2 2 2" xfId="1115"/>
    <cellStyle name="百分比 2 2 2 2" xfId="1117"/>
    <cellStyle name="百分比 2 2 3" xfId="1121"/>
    <cellStyle name="百分比 2 3" xfId="1126"/>
    <cellStyle name="百分比 2 3 2" xfId="1138"/>
    <cellStyle name="百分比 2 3 2 2" xfId="1139"/>
    <cellStyle name="百分比 2 3 3" xfId="1140"/>
    <cellStyle name="百分比 2 4" xfId="1149"/>
    <cellStyle name="百分比 2 4 2" xfId="1156"/>
    <cellStyle name="百分比 2 4 2 2" xfId="1166"/>
    <cellStyle name="百分比 2 4 3" xfId="1173"/>
    <cellStyle name="百分比 2 5" xfId="791"/>
    <cellStyle name="百分比 2 5 2" xfId="1185"/>
    <cellStyle name="百分比 2 5 2 2" xfId="1193"/>
    <cellStyle name="百分比 2 5 3" xfId="1001"/>
    <cellStyle name="百分比 2 6" xfId="1202"/>
    <cellStyle name="百分比 2 6 2" xfId="1207"/>
    <cellStyle name="百分比 2 6 2 2" xfId="1213"/>
    <cellStyle name="百分比 2 6 3" xfId="1221"/>
    <cellStyle name="百分比 2 7" xfId="1232"/>
    <cellStyle name="百分比 2 7 2" xfId="1239"/>
    <cellStyle name="百分比 2 7 2 2" xfId="1241"/>
    <cellStyle name="百分比 2 7 3" xfId="1247"/>
    <cellStyle name="百分比 2 8" xfId="1257"/>
    <cellStyle name="百分比 2 8 2" xfId="69"/>
    <cellStyle name="百分比 2 8 2 2" xfId="1262"/>
    <cellStyle name="百分比 2 8 3" xfId="1270"/>
    <cellStyle name="百分比 2 9" xfId="667"/>
    <cellStyle name="百分比 2 9 2" xfId="683"/>
    <cellStyle name="百分比 2 9 2 2" xfId="1280"/>
    <cellStyle name="百分比 2 9 3" xfId="1295"/>
    <cellStyle name="百分比 3" xfId="498"/>
    <cellStyle name="百分比 3 2" xfId="1092"/>
    <cellStyle name="百分比 3 2 2" xfId="1305"/>
    <cellStyle name="百分比 3 2 2 2" xfId="15195"/>
    <cellStyle name="百分比 3 2 3" xfId="15176"/>
    <cellStyle name="百分比 3 3" xfId="1315"/>
    <cellStyle name="百分比 3 3 2" xfId="15197"/>
    <cellStyle name="百分比 3 4" xfId="15050"/>
    <cellStyle name="百分比 4" xfId="182"/>
    <cellStyle name="百分比 4 2" xfId="777"/>
    <cellStyle name="百分比 4 2 2" xfId="15107"/>
    <cellStyle name="百分比 4 3" xfId="14992"/>
    <cellStyle name="百分比 5" xfId="195"/>
    <cellStyle name="百分比 5 2" xfId="14997"/>
    <cellStyle name="百分比 6" xfId="207"/>
    <cellStyle name="百分比 6 2" xfId="15002"/>
    <cellStyle name="标题 1 2" xfId="772"/>
    <cellStyle name="标题 1 3" xfId="1323"/>
    <cellStyle name="标题 2 2" xfId="1328"/>
    <cellStyle name="标题 2 3" xfId="1330"/>
    <cellStyle name="标题 3 2" xfId="1343"/>
    <cellStyle name="标题 3 3" xfId="1350"/>
    <cellStyle name="标题 4 2" xfId="1354"/>
    <cellStyle name="标题 4 3" xfId="1357"/>
    <cellStyle name="标题 5" xfId="1367"/>
    <cellStyle name="标题 6" xfId="1376"/>
    <cellStyle name="差 2" xfId="1390"/>
    <cellStyle name="差 3" xfId="1391"/>
    <cellStyle name="常规" xfId="0" builtinId="0"/>
    <cellStyle name="常规 10" xfId="16"/>
    <cellStyle name="常规 10 10" xfId="1392"/>
    <cellStyle name="常规 10 2" xfId="1396"/>
    <cellStyle name="常规 10 2 10" xfId="1401"/>
    <cellStyle name="常规 10 2 2" xfId="1411"/>
    <cellStyle name="常规 10 2 2 2" xfId="1422"/>
    <cellStyle name="常规 10 2 2 2 2" xfId="1425"/>
    <cellStyle name="常规 10 2 2 3" xfId="125"/>
    <cellStyle name="常规 10 2 3" xfId="1427"/>
    <cellStyle name="常规 10 2 3 2" xfId="1431"/>
    <cellStyle name="常规 10 2 3 2 2" xfId="632"/>
    <cellStyle name="常规 10 2 3 2 2 2" xfId="310"/>
    <cellStyle name="常规 10 2 3 2 3" xfId="519"/>
    <cellStyle name="常规 10 2 3 3" xfId="1441"/>
    <cellStyle name="常规 10 2 3 3 2" xfId="651"/>
    <cellStyle name="常规 10 2 3 3 2 2" xfId="661"/>
    <cellStyle name="常规 10 2 3 3 3" xfId="529"/>
    <cellStyle name="常规 10 2 3 4" xfId="1443"/>
    <cellStyle name="常规 10 2 3 4 2" xfId="690"/>
    <cellStyle name="常规 10 2 3 4 2 2" xfId="694"/>
    <cellStyle name="常规 10 2 3 4 3" xfId="1447"/>
    <cellStyle name="常规 10 2 3 5" xfId="1452"/>
    <cellStyle name="常规 10 2 3 5 2" xfId="1456"/>
    <cellStyle name="常规 10 2 3 5 2 2" xfId="1458"/>
    <cellStyle name="常规 10 2 3 5 3" xfId="1461"/>
    <cellStyle name="常规 10 2 3 6" xfId="1463"/>
    <cellStyle name="常规 10 2 3 6 2" xfId="1468"/>
    <cellStyle name="常规 10 2 3 7" xfId="1469"/>
    <cellStyle name="常规 10 2 4" xfId="1472"/>
    <cellStyle name="常规 10 2 4 2" xfId="1479"/>
    <cellStyle name="常规 10 2 4 2 2" xfId="1485"/>
    <cellStyle name="常规 10 2 4 2 2 2" xfId="1488"/>
    <cellStyle name="常规 10 2 4 2 3" xfId="1504"/>
    <cellStyle name="常规 10 2 4 3" xfId="1507"/>
    <cellStyle name="常规 10 2 4 3 2" xfId="800"/>
    <cellStyle name="常规 10 2 4 3 2 2" xfId="804"/>
    <cellStyle name="常规 10 2 4 3 3" xfId="810"/>
    <cellStyle name="常规 10 2 4 4" xfId="1515"/>
    <cellStyle name="常规 10 2 4 4 2" xfId="1518"/>
    <cellStyle name="常规 10 2 4 4 2 2" xfId="1520"/>
    <cellStyle name="常规 10 2 4 4 3" xfId="1523"/>
    <cellStyle name="常规 10 2 4 5" xfId="1408"/>
    <cellStyle name="常规 10 2 4 5 2" xfId="1531"/>
    <cellStyle name="常规 10 2 4 5 2 2" xfId="1532"/>
    <cellStyle name="常规 10 2 4 5 3" xfId="1536"/>
    <cellStyle name="常规 10 2 4 6" xfId="1415"/>
    <cellStyle name="常规 10 2 4 6 2" xfId="1423"/>
    <cellStyle name="常规 10 2 4 7" xfId="1429"/>
    <cellStyle name="常规 10 2 5" xfId="1160"/>
    <cellStyle name="常规 10 2 5 2" xfId="1172"/>
    <cellStyle name="常规 10 2 5 2 2" xfId="1539"/>
    <cellStyle name="常规 10 2 5 3" xfId="1542"/>
    <cellStyle name="常规 10 2 6" xfId="1183"/>
    <cellStyle name="常规 10 2 6 2" xfId="1061"/>
    <cellStyle name="常规 10 2 6 2 2" xfId="1546"/>
    <cellStyle name="常规 10 2 6 3" xfId="1050"/>
    <cellStyle name="常规 10 2 7" xfId="1551"/>
    <cellStyle name="常规 10 2 7 2" xfId="1555"/>
    <cellStyle name="常规 10 2 7 2 2" xfId="1045"/>
    <cellStyle name="常规 10 2 7 3" xfId="1548"/>
    <cellStyle name="常规 10 2 8" xfId="1559"/>
    <cellStyle name="常规 10 2 8 2" xfId="1563"/>
    <cellStyle name="常规 10 2 8 2 2" xfId="1564"/>
    <cellStyle name="常规 10 2 8 3" xfId="1566"/>
    <cellStyle name="常规 10 2 9" xfId="1567"/>
    <cellStyle name="常规 10 2 9 2" xfId="92"/>
    <cellStyle name="常规 10 3" xfId="1575"/>
    <cellStyle name="常规 10 3 10" xfId="1578"/>
    <cellStyle name="常规 10 3 2" xfId="1587"/>
    <cellStyle name="常规 10 3 2 2" xfId="1596"/>
    <cellStyle name="常规 10 3 2 2 2" xfId="1603"/>
    <cellStyle name="常规 10 3 2 3" xfId="1615"/>
    <cellStyle name="常规 10 3 3" xfId="1619"/>
    <cellStyle name="常规 10 3 3 2" xfId="334"/>
    <cellStyle name="常规 10 3 3 2 2" xfId="1511"/>
    <cellStyle name="常规 10 3 3 2 2 2" xfId="1516"/>
    <cellStyle name="常规 10 3 3 2 3" xfId="1397"/>
    <cellStyle name="常规 10 3 3 3" xfId="368"/>
    <cellStyle name="常规 10 3 3 3 2" xfId="1622"/>
    <cellStyle name="常规 10 3 3 3 2 2" xfId="1624"/>
    <cellStyle name="常规 10 3 3 3 3" xfId="1628"/>
    <cellStyle name="常规 10 3 3 4" xfId="392"/>
    <cellStyle name="常规 10 3 3 4 2" xfId="1630"/>
    <cellStyle name="常规 10 3 3 4 2 2" xfId="1635"/>
    <cellStyle name="常规 10 3 3 4 3" xfId="1641"/>
    <cellStyle name="常规 10 3 3 5" xfId="1655"/>
    <cellStyle name="常规 10 3 3 5 2" xfId="1657"/>
    <cellStyle name="常规 10 3 3 5 2 2" xfId="1659"/>
    <cellStyle name="常规 10 3 3 5 3" xfId="1271"/>
    <cellStyle name="常规 10 3 3 6" xfId="1662"/>
    <cellStyle name="常规 10 3 3 6 2" xfId="157"/>
    <cellStyle name="常规 10 3 3 7" xfId="1664"/>
    <cellStyle name="常规 10 3 4" xfId="1670"/>
    <cellStyle name="常规 10 3 4 2" xfId="1674"/>
    <cellStyle name="常规 10 3 4 2 2" xfId="34"/>
    <cellStyle name="常规 10 3 4 2 2 2" xfId="209"/>
    <cellStyle name="常规 10 3 4 2 3" xfId="1684"/>
    <cellStyle name="常规 10 3 4 3" xfId="1692"/>
    <cellStyle name="常规 10 3 4 3 2" xfId="1697"/>
    <cellStyle name="常规 10 3 4 3 2 2" xfId="261"/>
    <cellStyle name="常规 10 3 4 3 3" xfId="1700"/>
    <cellStyle name="常规 10 3 4 4" xfId="25"/>
    <cellStyle name="常规 10 3 4 4 2" xfId="202"/>
    <cellStyle name="常规 10 3 4 4 2 2" xfId="1342"/>
    <cellStyle name="常规 10 3 4 4 3" xfId="155"/>
    <cellStyle name="常规 10 3 4 5" xfId="1682"/>
    <cellStyle name="常规 10 3 4 5 2" xfId="1076"/>
    <cellStyle name="常规 10 3 4 5 2 2" xfId="492"/>
    <cellStyle name="常规 10 3 4 5 3" xfId="1711"/>
    <cellStyle name="常规 10 3 4 6" xfId="1717"/>
    <cellStyle name="常规 10 3 4 6 2" xfId="1723"/>
    <cellStyle name="常规 10 3 4 7" xfId="1726"/>
    <cellStyle name="常规 10 3 5" xfId="1192"/>
    <cellStyle name="常规 10 3 5 2" xfId="1201"/>
    <cellStyle name="常规 10 3 5 2 2" xfId="1736"/>
    <cellStyle name="常规 10 3 5 3" xfId="1740"/>
    <cellStyle name="常规 10 3 6" xfId="999"/>
    <cellStyle name="常规 10 3 6 2" xfId="178"/>
    <cellStyle name="常规 10 3 6 2 2" xfId="769"/>
    <cellStyle name="常规 10 3 6 3" xfId="192"/>
    <cellStyle name="常规 10 3 7" xfId="1743"/>
    <cellStyle name="常规 10 3 7 2" xfId="1025"/>
    <cellStyle name="常规 10 3 7 2 2" xfId="287"/>
    <cellStyle name="常规 10 3 7 3" xfId="1046"/>
    <cellStyle name="常规 10 3 8" xfId="1747"/>
    <cellStyle name="常规 10 3 8 2" xfId="1751"/>
    <cellStyle name="常规 10 3 8 2 2" xfId="1756"/>
    <cellStyle name="常规 10 3 8 3" xfId="1763"/>
    <cellStyle name="常规 10 3 9" xfId="1769"/>
    <cellStyle name="常规 10 3 9 2" xfId="1775"/>
    <cellStyle name="常规 10 4" xfId="1780"/>
    <cellStyle name="常规 10 4 10" xfId="1784"/>
    <cellStyle name="常规 10 4 2" xfId="1789"/>
    <cellStyle name="常规 10 4 2 2" xfId="1801"/>
    <cellStyle name="常规 10 4 2 2 2" xfId="1803"/>
    <cellStyle name="常规 10 4 2 3" xfId="1807"/>
    <cellStyle name="常规 10 4 3" xfId="1753"/>
    <cellStyle name="常规 10 4 3 2" xfId="1811"/>
    <cellStyle name="常规 10 4 3 2 2" xfId="1814"/>
    <cellStyle name="常规 10 4 3 2 2 2" xfId="89"/>
    <cellStyle name="常规 10 4 3 2 3" xfId="281"/>
    <cellStyle name="常规 10 4 3 3" xfId="1817"/>
    <cellStyle name="常规 10 4 3 3 2" xfId="1122"/>
    <cellStyle name="常规 10 4 3 3 2 2" xfId="1129"/>
    <cellStyle name="常规 10 4 3 3 3" xfId="1145"/>
    <cellStyle name="常规 10 4 3 4" xfId="1820"/>
    <cellStyle name="常规 10 4 3 4 2" xfId="1306"/>
    <cellStyle name="常规 10 4 3 4 2 2" xfId="1821"/>
    <cellStyle name="常规 10 4 3 4 3" xfId="1839"/>
    <cellStyle name="常规 10 4 3 5" xfId="1847"/>
    <cellStyle name="常规 10 4 3 5 2" xfId="1317"/>
    <cellStyle name="常规 10 4 3 5 2 2" xfId="1848"/>
    <cellStyle name="常规 10 4 3 5 3" xfId="1855"/>
    <cellStyle name="常规 10 4 3 6" xfId="1860"/>
    <cellStyle name="常规 10 4 3 6 2" xfId="1329"/>
    <cellStyle name="常规 10 4 3 7" xfId="1867"/>
    <cellStyle name="常规 10 4 4" xfId="1868"/>
    <cellStyle name="常规 10 4 4 2" xfId="1870"/>
    <cellStyle name="常规 10 4 4 2 2" xfId="925"/>
    <cellStyle name="常规 10 4 4 2 2 2" xfId="933"/>
    <cellStyle name="常规 10 4 4 2 3" xfId="85"/>
    <cellStyle name="常规 10 4 4 3" xfId="1871"/>
    <cellStyle name="常规 10 4 4 3 2" xfId="950"/>
    <cellStyle name="常规 10 4 4 3 2 2" xfId="958"/>
    <cellStyle name="常规 10 4 4 3 3" xfId="966"/>
    <cellStyle name="常规 10 4 4 4" xfId="1732"/>
    <cellStyle name="常规 10 4 4 4 2" xfId="1012"/>
    <cellStyle name="常规 10 4 4 4 2 2" xfId="221"/>
    <cellStyle name="常规 10 4 4 4 3" xfId="1023"/>
    <cellStyle name="常规 10 4 4 5" xfId="198"/>
    <cellStyle name="常规 10 4 4 5 2" xfId="700"/>
    <cellStyle name="常规 10 4 4 5 2 2" xfId="1042"/>
    <cellStyle name="常规 10 4 4 5 3" xfId="714"/>
    <cellStyle name="常规 10 4 4 6" xfId="149"/>
    <cellStyle name="常规 10 4 4 6 2" xfId="720"/>
    <cellStyle name="常规 10 4 4 7" xfId="108"/>
    <cellStyle name="常规 10 4 5" xfId="1212"/>
    <cellStyle name="常规 10 4 5 2" xfId="1219"/>
    <cellStyle name="常规 10 4 5 2 2" xfId="1873"/>
    <cellStyle name="常规 10 4 5 3" xfId="1874"/>
    <cellStyle name="常规 10 4 6" xfId="1230"/>
    <cellStyle name="常规 10 4 6 2" xfId="1875"/>
    <cellStyle name="常规 10 4 6 2 2" xfId="1879"/>
    <cellStyle name="常规 10 4 6 3" xfId="1880"/>
    <cellStyle name="常规 10 4 7" xfId="1881"/>
    <cellStyle name="常规 10 4 7 2" xfId="275"/>
    <cellStyle name="常规 10 4 7 2 2" xfId="1882"/>
    <cellStyle name="常规 10 4 7 3" xfId="1565"/>
    <cellStyle name="常规 10 4 8" xfId="1886"/>
    <cellStyle name="常规 10 4 8 2" xfId="1887"/>
    <cellStyle name="常规 10 4 8 2 2" xfId="1394"/>
    <cellStyle name="常规 10 4 8 3" xfId="1888"/>
    <cellStyle name="常规 10 4 9" xfId="1892"/>
    <cellStyle name="常规 10 4 9 2" xfId="1897"/>
    <cellStyle name="常规 10 5" xfId="532"/>
    <cellStyle name="常规 10 5 10" xfId="1905"/>
    <cellStyle name="常规 10 5 2" xfId="543"/>
    <cellStyle name="常规 10 5 2 2" xfId="1907"/>
    <cellStyle name="常规 10 5 2 2 2" xfId="1908"/>
    <cellStyle name="常规 10 5 2 3" xfId="1909"/>
    <cellStyle name="常规 10 5 3" xfId="1910"/>
    <cellStyle name="常规 10 5 3 2" xfId="1914"/>
    <cellStyle name="常规 10 5 3 2 2" xfId="1919"/>
    <cellStyle name="常规 10 5 3 2 2 2" xfId="1920"/>
    <cellStyle name="常规 10 5 3 2 3" xfId="883"/>
    <cellStyle name="常规 10 5 3 3" xfId="1922"/>
    <cellStyle name="常规 10 5 3 3 2" xfId="1924"/>
    <cellStyle name="常规 10 5 3 3 2 2" xfId="126"/>
    <cellStyle name="常规 10 5 3 3 3" xfId="1934"/>
    <cellStyle name="常规 10 5 3 4" xfId="1086"/>
    <cellStyle name="常规 10 5 3 4 2" xfId="1304"/>
    <cellStyle name="常规 10 5 3 4 2 2" xfId="1617"/>
    <cellStyle name="常规 10 5 3 4 3" xfId="1952"/>
    <cellStyle name="常规 10 5 3 5" xfId="1314"/>
    <cellStyle name="常规 10 5 3 5 2" xfId="1832"/>
    <cellStyle name="常规 10 5 3 5 2 2" xfId="1808"/>
    <cellStyle name="常规 10 5 3 5 3" xfId="1965"/>
    <cellStyle name="常规 10 5 3 6" xfId="1836"/>
    <cellStyle name="常规 10 5 3 6 2" xfId="1967"/>
    <cellStyle name="常规 10 5 3 7" xfId="1971"/>
    <cellStyle name="常规 10 5 4" xfId="1972"/>
    <cellStyle name="常规 10 5 4 2" xfId="56"/>
    <cellStyle name="常规 10 5 4 2 2" xfId="1282"/>
    <cellStyle name="常规 10 5 4 2 2 2" xfId="1976"/>
    <cellStyle name="常规 10 5 4 2 3" xfId="930"/>
    <cellStyle name="常规 10 5 4 3" xfId="1977"/>
    <cellStyle name="常规 10 5 4 3 2" xfId="1980"/>
    <cellStyle name="常规 10 5 4 3 2 2" xfId="1983"/>
    <cellStyle name="常规 10 5 4 3 3" xfId="1382"/>
    <cellStyle name="常规 10 5 4 4" xfId="765"/>
    <cellStyle name="常规 10 5 4 4 2" xfId="818"/>
    <cellStyle name="常规 10 5 4 4 2 2" xfId="825"/>
    <cellStyle name="常规 10 5 4 4 3" xfId="850"/>
    <cellStyle name="常规 10 5 4 5" xfId="1321"/>
    <cellStyle name="常规 10 5 4 5 2" xfId="1852"/>
    <cellStyle name="常规 10 5 4 5 2 2" xfId="1985"/>
    <cellStyle name="常规 10 5 4 5 3" xfId="1986"/>
    <cellStyle name="常规 10 5 4 6" xfId="1858"/>
    <cellStyle name="常规 10 5 4 6 2" xfId="384"/>
    <cellStyle name="常规 10 5 4 7" xfId="1993"/>
    <cellStyle name="常规 10 5 5" xfId="1236"/>
    <cellStyle name="常规 10 5 5 2" xfId="1242"/>
    <cellStyle name="常规 10 5 5 2 2" xfId="1995"/>
    <cellStyle name="常规 10 5 5 3" xfId="1996"/>
    <cellStyle name="常规 10 5 6" xfId="1248"/>
    <cellStyle name="常规 10 5 6 2" xfId="1997"/>
    <cellStyle name="常规 10 5 6 2 2" xfId="1999"/>
    <cellStyle name="常规 10 5 6 3" xfId="2006"/>
    <cellStyle name="常规 10 5 7" xfId="2007"/>
    <cellStyle name="常规 10 5 7 2" xfId="1096"/>
    <cellStyle name="常规 10 5 7 2 2" xfId="1099"/>
    <cellStyle name="常规 10 5 7 3" xfId="1106"/>
    <cellStyle name="常规 10 5 8" xfId="305"/>
    <cellStyle name="常规 10 5 8 2" xfId="2008"/>
    <cellStyle name="常规 10 5 8 2 2" xfId="2010"/>
    <cellStyle name="常规 10 5 8 3" xfId="2014"/>
    <cellStyle name="常规 10 5 9" xfId="259"/>
    <cellStyle name="常规 10 5 9 2" xfId="2020"/>
    <cellStyle name="常规 10 6" xfId="552"/>
    <cellStyle name="常规 10 6 2" xfId="566"/>
    <cellStyle name="常规 10 6 2 2" xfId="2021"/>
    <cellStyle name="常规 10 6 2 2 2" xfId="1777"/>
    <cellStyle name="常规 10 6 2 3" xfId="39"/>
    <cellStyle name="常规 10 6 3" xfId="2022"/>
    <cellStyle name="常规 10 6 3 2" xfId="2027"/>
    <cellStyle name="常规 10 6 3 2 2" xfId="798"/>
    <cellStyle name="常规 10 6 3 3" xfId="449"/>
    <cellStyle name="常规 10 6 4" xfId="2030"/>
    <cellStyle name="常规 10 6 4 2" xfId="2036"/>
    <cellStyle name="常规 10 6 4 2 2" xfId="2043"/>
    <cellStyle name="常规 10 6 4 3" xfId="411"/>
    <cellStyle name="常规 10 6 5" xfId="62"/>
    <cellStyle name="常规 10 6 5 2" xfId="1258"/>
    <cellStyle name="常规 10 6 5 2 2" xfId="2046"/>
    <cellStyle name="常规 10 6 5 3" xfId="431"/>
    <cellStyle name="常规 10 6 6" xfId="1263"/>
    <cellStyle name="常规 10 6 6 2" xfId="2055"/>
    <cellStyle name="常规 10 6 7" xfId="903"/>
    <cellStyle name="常规 10 7" xfId="2066"/>
    <cellStyle name="常规 10 7 2" xfId="2073"/>
    <cellStyle name="常规 10 7 2 2" xfId="1403"/>
    <cellStyle name="常规 10 7 2 2 2" xfId="1526"/>
    <cellStyle name="常规 10 7 2 3" xfId="1413"/>
    <cellStyle name="常规 10 7 3" xfId="2074"/>
    <cellStyle name="常规 10 7 3 2" xfId="2077"/>
    <cellStyle name="常规 10 7 3 2 2" xfId="2082"/>
    <cellStyle name="常规 10 7 3 3" xfId="1589"/>
    <cellStyle name="常规 10 7 4" xfId="2083"/>
    <cellStyle name="常规 10 7 4 2" xfId="2091"/>
    <cellStyle name="常规 10 7 4 2 2" xfId="2096"/>
    <cellStyle name="常规 10 7 4 3" xfId="1795"/>
    <cellStyle name="常规 10 7 5" xfId="676"/>
    <cellStyle name="常规 10 7 5 2" xfId="1273"/>
    <cellStyle name="常规 10 7 5 2 2" xfId="2100"/>
    <cellStyle name="常规 10 7 5 3" xfId="540"/>
    <cellStyle name="常规 10 7 6" xfId="1283"/>
    <cellStyle name="常规 10 7 6 2" xfId="2106"/>
    <cellStyle name="常规 10 7 7" xfId="932"/>
    <cellStyle name="常规 10 8" xfId="1798"/>
    <cellStyle name="常规 10 8 2" xfId="1802"/>
    <cellStyle name="常规 10 9" xfId="1806"/>
    <cellStyle name="常规 100" xfId="1633"/>
    <cellStyle name="常规 100 2" xfId="1639"/>
    <cellStyle name="常规 100 2 2" xfId="2118"/>
    <cellStyle name="常规 100 2 2 2" xfId="2124"/>
    <cellStyle name="常规 100 2 3" xfId="2136"/>
    <cellStyle name="常规 100 3" xfId="2140"/>
    <cellStyle name="常规 100 3 2" xfId="2148"/>
    <cellStyle name="常规 100 4" xfId="1584"/>
    <cellStyle name="常规 101" xfId="1650"/>
    <cellStyle name="常规 101 2" xfId="2156"/>
    <cellStyle name="常规 101 2 2" xfId="2166"/>
    <cellStyle name="常规 101 2 2 2" xfId="1498"/>
    <cellStyle name="常规 101 2 3" xfId="2176"/>
    <cellStyle name="常规 101 3" xfId="2184"/>
    <cellStyle name="常规 101 3 2" xfId="2193"/>
    <cellStyle name="常规 101 4" xfId="2202"/>
    <cellStyle name="常规 102" xfId="2206"/>
    <cellStyle name="常规 102 2" xfId="2220"/>
    <cellStyle name="常规 102 2 2" xfId="2229"/>
    <cellStyle name="常规 102 3" xfId="2240"/>
    <cellStyle name="常规 103" xfId="1759"/>
    <cellStyle name="常规 103 2" xfId="2249"/>
    <cellStyle name="常规 103 2 2" xfId="2255"/>
    <cellStyle name="常规 103 3" xfId="2261"/>
    <cellStyle name="常规 104" xfId="2271"/>
    <cellStyle name="常规 104 2" xfId="2280"/>
    <cellStyle name="常规 104 2 2" xfId="2286"/>
    <cellStyle name="常规 104 3" xfId="2293"/>
    <cellStyle name="常规 105" xfId="2297"/>
    <cellStyle name="常规 105 2" xfId="2302"/>
    <cellStyle name="常规 105 2 2" xfId="2307"/>
    <cellStyle name="常规 105 2 2 2" xfId="2311"/>
    <cellStyle name="常规 105 2 2 2 2" xfId="15333"/>
    <cellStyle name="常规 105 2 2 3" xfId="15332"/>
    <cellStyle name="常规 105 2 3" xfId="1137"/>
    <cellStyle name="常规 105 2 3 2" xfId="15180"/>
    <cellStyle name="常规 105 2 4" xfId="15331"/>
    <cellStyle name="常规 105 3" xfId="2319"/>
    <cellStyle name="常规 105 3 2" xfId="2322"/>
    <cellStyle name="常规 105 3 2 2" xfId="15335"/>
    <cellStyle name="常规 105 3 3" xfId="15334"/>
    <cellStyle name="常规 105 4" xfId="1787"/>
    <cellStyle name="常规 105 4 2" xfId="15267"/>
    <cellStyle name="常规 105 5" xfId="15329"/>
    <cellStyle name="常规 106" xfId="2327"/>
    <cellStyle name="常规 107" xfId="2329"/>
    <cellStyle name="常规 107 2" xfId="2332"/>
    <cellStyle name="常规 108" xfId="2339"/>
    <cellStyle name="常规 109" xfId="2343"/>
    <cellStyle name="常规 11" xfId="17"/>
    <cellStyle name="常规 11 10" xfId="2351"/>
    <cellStyle name="常规 11 2" xfId="2356"/>
    <cellStyle name="常规 11 2 10" xfId="2263"/>
    <cellStyle name="常规 11 2 2" xfId="1713"/>
    <cellStyle name="常规 11 2 2 2" xfId="1718"/>
    <cellStyle name="常规 11 2 2 2 2" xfId="2025"/>
    <cellStyle name="常规 11 2 2 3" xfId="1981"/>
    <cellStyle name="常规 11 2 3" xfId="1729"/>
    <cellStyle name="常规 11 2 3 2" xfId="2366"/>
    <cellStyle name="常规 11 2 3 2 2" xfId="2371"/>
    <cellStyle name="常规 11 2 3 2 2 2" xfId="2381"/>
    <cellStyle name="常规 11 2 3 2 3" xfId="2385"/>
    <cellStyle name="常规 11 2 3 3" xfId="2397"/>
    <cellStyle name="常规 11 2 3 3 2" xfId="2401"/>
    <cellStyle name="常规 11 2 3 3 2 2" xfId="1151"/>
    <cellStyle name="常规 11 2 3 3 3" xfId="2408"/>
    <cellStyle name="常规 11 2 3 4" xfId="2413"/>
    <cellStyle name="常规 11 2 3 4 2" xfId="276"/>
    <cellStyle name="常规 11 2 3 4 2 2" xfId="2414"/>
    <cellStyle name="常规 11 2 3 4 3" xfId="2416"/>
    <cellStyle name="常规 11 2 3 5" xfId="2422"/>
    <cellStyle name="常规 11 2 3 5 2" xfId="1141"/>
    <cellStyle name="常规 11 2 3 5 2 2" xfId="2423"/>
    <cellStyle name="常规 11 2 3 5 3" xfId="792"/>
    <cellStyle name="常规 11 2 3 6" xfId="2427"/>
    <cellStyle name="常规 11 2 3 6 2" xfId="1837"/>
    <cellStyle name="常规 11 2 3 7" xfId="2428"/>
    <cellStyle name="常规 11 2 4" xfId="2432"/>
    <cellStyle name="常规 11 2 4 2" xfId="2440"/>
    <cellStyle name="常规 11 2 4 2 2" xfId="234"/>
    <cellStyle name="常规 11 2 4 2 2 2" xfId="2447"/>
    <cellStyle name="常规 11 2 4 2 3" xfId="2455"/>
    <cellStyle name="常规 11 2 4 3" xfId="2464"/>
    <cellStyle name="常规 11 2 4 3 2" xfId="895"/>
    <cellStyle name="常规 11 2 4 3 2 2" xfId="2466"/>
    <cellStyle name="常规 11 2 4 3 3" xfId="2475"/>
    <cellStyle name="常规 11 2 4 4" xfId="2251"/>
    <cellStyle name="常规 11 2 4 4 2" xfId="79"/>
    <cellStyle name="常规 11 2 4 4 2 2" xfId="1387"/>
    <cellStyle name="常规 11 2 4 4 3" xfId="2479"/>
    <cellStyle name="常规 11 2 4 5" xfId="284"/>
    <cellStyle name="常规 11 2 4 5 2" xfId="973"/>
    <cellStyle name="常规 11 2 4 5 2 2" xfId="2489"/>
    <cellStyle name="常规 11 2 4 5 3" xfId="2491"/>
    <cellStyle name="常规 11 2 4 6" xfId="2503"/>
    <cellStyle name="常规 11 2 4 6 2" xfId="1013"/>
    <cellStyle name="常规 11 2 4 7" xfId="2504"/>
    <cellStyle name="常规 11 2 5" xfId="2520"/>
    <cellStyle name="常规 11 2 5 2" xfId="2527"/>
    <cellStyle name="常规 11 2 5 2 2" xfId="2534"/>
    <cellStyle name="常规 11 2 5 3" xfId="1112"/>
    <cellStyle name="常规 11 2 6" xfId="2540"/>
    <cellStyle name="常规 11 2 6 2" xfId="2547"/>
    <cellStyle name="常规 11 2 6 2 2" xfId="2553"/>
    <cellStyle name="常规 11 2 6 3" xfId="1089"/>
    <cellStyle name="常规 11 2 7" xfId="2557"/>
    <cellStyle name="常规 11 2 7 2" xfId="2561"/>
    <cellStyle name="常规 11 2 7 2 2" xfId="2566"/>
    <cellStyle name="常规 11 2 7 3" xfId="774"/>
    <cellStyle name="常规 11 2 8" xfId="2568"/>
    <cellStyle name="常规 11 2 8 2" xfId="2573"/>
    <cellStyle name="常规 11 2 8 2 2" xfId="2574"/>
    <cellStyle name="常规 11 2 8 3" xfId="1327"/>
    <cellStyle name="常规 11 2 9" xfId="2577"/>
    <cellStyle name="常规 11 2 9 2" xfId="2583"/>
    <cellStyle name="常规 11 3" xfId="1487"/>
    <cellStyle name="常规 11 3 10" xfId="2592"/>
    <cellStyle name="常规 11 3 2" xfId="2594"/>
    <cellStyle name="常规 11 3 2 2" xfId="2597"/>
    <cellStyle name="常规 11 3 2 2 2" xfId="2601"/>
    <cellStyle name="常规 11 3 2 3" xfId="824"/>
    <cellStyle name="常规 11 3 3" xfId="2606"/>
    <cellStyle name="常规 11 3 3 2" xfId="2611"/>
    <cellStyle name="常规 11 3 3 2 2" xfId="2615"/>
    <cellStyle name="常规 11 3 3 2 2 2" xfId="2617"/>
    <cellStyle name="常规 11 3 3 2 3" xfId="2619"/>
    <cellStyle name="常规 11 3 3 3" xfId="2625"/>
    <cellStyle name="常规 11 3 3 3 2" xfId="2629"/>
    <cellStyle name="常规 11 3 3 3 2 2" xfId="2631"/>
    <cellStyle name="常规 11 3 3 3 3" xfId="836"/>
    <cellStyle name="常规 11 3 3 4" xfId="2636"/>
    <cellStyle name="常规 11 3 3 4 2" xfId="879"/>
    <cellStyle name="常规 11 3 3 4 2 2" xfId="2638"/>
    <cellStyle name="常规 11 3 3 4 3" xfId="2642"/>
    <cellStyle name="常规 11 3 3 5" xfId="2649"/>
    <cellStyle name="常规 11 3 3 5 2" xfId="1927"/>
    <cellStyle name="常规 11 3 3 5 2 2" xfId="1434"/>
    <cellStyle name="常规 11 3 3 5 3" xfId="2652"/>
    <cellStyle name="常规 11 3 3 6" xfId="2656"/>
    <cellStyle name="常规 11 3 3 6 2" xfId="1937"/>
    <cellStyle name="常规 11 3 3 7" xfId="2662"/>
    <cellStyle name="常规 11 3 4" xfId="2664"/>
    <cellStyle name="常规 11 3 4 2" xfId="1898"/>
    <cellStyle name="常规 11 3 4 2 2" xfId="2668"/>
    <cellStyle name="常规 11 3 4 2 2 2" xfId="2670"/>
    <cellStyle name="常规 11 3 4 2 3" xfId="2672"/>
    <cellStyle name="常规 11 3 4 3" xfId="2676"/>
    <cellStyle name="常规 11 3 4 3 2" xfId="2680"/>
    <cellStyle name="常规 11 3 4 3 2 2" xfId="2681"/>
    <cellStyle name="常规 11 3 4 3 3" xfId="2685"/>
    <cellStyle name="常规 11 3 4 4" xfId="2282"/>
    <cellStyle name="常规 11 3 4 4 2" xfId="926"/>
    <cellStyle name="常规 11 3 4 4 2 2" xfId="1577"/>
    <cellStyle name="常规 11 3 4 4 3" xfId="2689"/>
    <cellStyle name="常规 11 3 4 5" xfId="90"/>
    <cellStyle name="常规 11 3 4 5 2" xfId="1380"/>
    <cellStyle name="常规 11 3 4 5 2 2" xfId="2390"/>
    <cellStyle name="常规 11 3 4 5 3" xfId="2691"/>
    <cellStyle name="常规 11 3 4 6" xfId="2699"/>
    <cellStyle name="常规 11 3 4 6 2" xfId="849"/>
    <cellStyle name="常规 11 3 4 7" xfId="2705"/>
    <cellStyle name="常规 11 3 5" xfId="306"/>
    <cellStyle name="常规 11 3 5 2" xfId="40"/>
    <cellStyle name="常规 11 3 5 2 2" xfId="425"/>
    <cellStyle name="常规 11 3 5 3" xfId="345"/>
    <cellStyle name="常规 11 3 6" xfId="316"/>
    <cellStyle name="常规 11 3 6 2" xfId="454"/>
    <cellStyle name="常规 11 3 6 2 2" xfId="128"/>
    <cellStyle name="常规 11 3 6 3" xfId="269"/>
    <cellStyle name="常规 11 3 7" xfId="45"/>
    <cellStyle name="常规 11 3 7 2" xfId="416"/>
    <cellStyle name="常规 11 3 7 2 2" xfId="95"/>
    <cellStyle name="常规 11 3 7 3" xfId="286"/>
    <cellStyle name="常规 11 3 8" xfId="349"/>
    <cellStyle name="常规 11 3 8 2" xfId="433"/>
    <cellStyle name="常规 11 3 8 2 2" xfId="329"/>
    <cellStyle name="常规 11 3 8 3" xfId="461"/>
    <cellStyle name="常规 11 3 9" xfId="300"/>
    <cellStyle name="常规 11 3 9 2" xfId="482"/>
    <cellStyle name="常规 11 4" xfId="427"/>
    <cellStyle name="常规 11 4 10" xfId="2712"/>
    <cellStyle name="常规 11 4 2" xfId="1362"/>
    <cellStyle name="常规 11 4 2 2" xfId="2128"/>
    <cellStyle name="常规 11 4 2 2 2" xfId="2570"/>
    <cellStyle name="常规 11 4 2 3" xfId="1984"/>
    <cellStyle name="常规 11 4 3" xfId="1372"/>
    <cellStyle name="常规 11 4 3 2" xfId="2713"/>
    <cellStyle name="常规 11 4 3 2 2" xfId="2716"/>
    <cellStyle name="常规 11 4 3 2 2 2" xfId="1727"/>
    <cellStyle name="常规 11 4 3 2 3" xfId="2721"/>
    <cellStyle name="常规 11 4 3 3" xfId="2727"/>
    <cellStyle name="常规 11 4 3 3 2" xfId="2732"/>
    <cellStyle name="常规 11 4 3 3 2 2" xfId="106"/>
    <cellStyle name="常规 11 4 3 3 3" xfId="873"/>
    <cellStyle name="常规 11 4 3 4" xfId="2733"/>
    <cellStyle name="常规 11 4 3 4 2" xfId="2737"/>
    <cellStyle name="常规 11 4 3 4 2 2" xfId="1992"/>
    <cellStyle name="常规 11 4 3 4 3" xfId="2742"/>
    <cellStyle name="常规 11 4 3 5" xfId="2747"/>
    <cellStyle name="常规 11 4 3 5 2" xfId="2753"/>
    <cellStyle name="常规 11 4 3 5 2 2" xfId="2761"/>
    <cellStyle name="常规 11 4 3 5 3" xfId="2766"/>
    <cellStyle name="常规 11 4 3 6" xfId="2771"/>
    <cellStyle name="常规 11 4 3 6 2" xfId="1006"/>
    <cellStyle name="常规 11 4 3 7" xfId="2781"/>
    <cellStyle name="常规 11 4 4" xfId="2782"/>
    <cellStyle name="常规 11 4 4 2" xfId="2785"/>
    <cellStyle name="常规 11 4 4 2 2" xfId="2789"/>
    <cellStyle name="常规 11 4 4 2 2 2" xfId="2703"/>
    <cellStyle name="常规 11 4 4 2 3" xfId="2795"/>
    <cellStyle name="常规 11 4 4 3" xfId="2799"/>
    <cellStyle name="常规 11 4 4 3 2" xfId="2802"/>
    <cellStyle name="常规 11 4 4 3 2 2" xfId="2808"/>
    <cellStyle name="常规 11 4 4 3 3" xfId="2815"/>
    <cellStyle name="常规 11 4 4 4" xfId="2304"/>
    <cellStyle name="常规 11 4 4 4 2" xfId="2314"/>
    <cellStyle name="常规 11 4 4 4 2 2" xfId="2824"/>
    <cellStyle name="常规 11 4 4 4 3" xfId="2835"/>
    <cellStyle name="常规 11 4 4 5" xfId="1130"/>
    <cellStyle name="常规 11 4 4 5 2" xfId="2839"/>
    <cellStyle name="常规 11 4 4 5 2 2" xfId="2841"/>
    <cellStyle name="常规 11 4 4 5 3" xfId="2842"/>
    <cellStyle name="常规 11 4 4 6" xfId="2849"/>
    <cellStyle name="常规 11 4 4 6 2" xfId="1037"/>
    <cellStyle name="常规 11 4 4 7" xfId="2810"/>
    <cellStyle name="常规 11 4 5" xfId="2850"/>
    <cellStyle name="常规 11 4 5 2" xfId="2852"/>
    <cellStyle name="常规 11 4 5 2 2" xfId="2855"/>
    <cellStyle name="常规 11 4 5 3" xfId="2856"/>
    <cellStyle name="常规 11 4 6" xfId="2858"/>
    <cellStyle name="常规 11 4 6 2" xfId="2859"/>
    <cellStyle name="常规 11 4 6 2 2" xfId="2862"/>
    <cellStyle name="常规 11 4 6 3" xfId="2866"/>
    <cellStyle name="常规 11 4 7" xfId="1776"/>
    <cellStyle name="常规 11 4 7 2" xfId="2203"/>
    <cellStyle name="常规 11 4 7 2 2" xfId="2212"/>
    <cellStyle name="常规 11 4 7 3" xfId="1755"/>
    <cellStyle name="常规 11 4 8" xfId="539"/>
    <cellStyle name="常规 11 4 8 2" xfId="547"/>
    <cellStyle name="常规 11 4 8 2 2" xfId="2868"/>
    <cellStyle name="常规 11 4 8 3" xfId="2869"/>
    <cellStyle name="常规 11 4 9" xfId="557"/>
    <cellStyle name="常规 11 4 9 2" xfId="573"/>
    <cellStyle name="常规 11 5" xfId="2873"/>
    <cellStyle name="常规 11 5 10" xfId="2876"/>
    <cellStyle name="常规 11 5 2" xfId="2881"/>
    <cellStyle name="常规 11 5 2 2" xfId="2168"/>
    <cellStyle name="常规 11 5 2 2 2" xfId="811"/>
    <cellStyle name="常规 11 5 2 3" xfId="2882"/>
    <cellStyle name="常规 11 5 3" xfId="2883"/>
    <cellStyle name="常规 11 5 3 2" xfId="2886"/>
    <cellStyle name="常规 11 5 3 2 2" xfId="2888"/>
    <cellStyle name="常规 11 5 3 2 2 2" xfId="319"/>
    <cellStyle name="常规 11 5 3 2 3" xfId="2060"/>
    <cellStyle name="常规 11 5 3 3" xfId="2893"/>
    <cellStyle name="常规 11 5 3 3 2" xfId="2895"/>
    <cellStyle name="常规 11 5 3 3 2 2" xfId="2899"/>
    <cellStyle name="常规 11 5 3 3 3" xfId="920"/>
    <cellStyle name="常规 11 5 3 4" xfId="2902"/>
    <cellStyle name="常规 11 5 3 4 2" xfId="114"/>
    <cellStyle name="常规 11 5 3 4 2 2" xfId="2906"/>
    <cellStyle name="常规 11 5 3 4 3" xfId="2911"/>
    <cellStyle name="常规 11 5 3 5" xfId="1297"/>
    <cellStyle name="常规 11 5 3 5 2" xfId="1606"/>
    <cellStyle name="常规 11 5 3 5 2 2" xfId="2915"/>
    <cellStyle name="常规 11 5 3 5 3" xfId="2921"/>
    <cellStyle name="常规 11 5 3 6" xfId="1939"/>
    <cellStyle name="常规 11 5 3 6 2" xfId="364"/>
    <cellStyle name="常规 11 5 3 7" xfId="2927"/>
    <cellStyle name="常规 11 5 4" xfId="2928"/>
    <cellStyle name="常规 11 5 4 2" xfId="2938"/>
    <cellStyle name="常规 11 5 4 2 2" xfId="2939"/>
    <cellStyle name="常规 11 5 4 2 2 2" xfId="2942"/>
    <cellStyle name="常规 11 5 4 2 3" xfId="2112"/>
    <cellStyle name="常规 11 5 4 3" xfId="2943"/>
    <cellStyle name="常规 11 5 4 3 2" xfId="2945"/>
    <cellStyle name="常规 11 5 4 3 2 2" xfId="2953"/>
    <cellStyle name="常规 11 5 4 3 3" xfId="2958"/>
    <cellStyle name="常规 11 5 4 4" xfId="2959"/>
    <cellStyle name="常规 11 5 4 4 2" xfId="2960"/>
    <cellStyle name="常规 11 5 4 4 2 2" xfId="2962"/>
    <cellStyle name="常规 11 5 4 4 3" xfId="2965"/>
    <cellStyle name="常规 11 5 4 5" xfId="1823"/>
    <cellStyle name="常规 11 5 4 5 2" xfId="1805"/>
    <cellStyle name="常规 11 5 4 5 2 2" xfId="2966"/>
    <cellStyle name="常规 11 5 4 5 3" xfId="2969"/>
    <cellStyle name="常规 11 5 4 6" xfId="1956"/>
    <cellStyle name="常规 11 5 4 6 2" xfId="1816"/>
    <cellStyle name="常规 11 5 4 7" xfId="2825"/>
    <cellStyle name="常规 11 5 5" xfId="2971"/>
    <cellStyle name="常规 11 5 5 2" xfId="2972"/>
    <cellStyle name="常规 11 5 5 2 2" xfId="2973"/>
    <cellStyle name="常规 11 5 5 3" xfId="2974"/>
    <cellStyle name="常规 11 5 6" xfId="2975"/>
    <cellStyle name="常规 11 5 6 2" xfId="2977"/>
    <cellStyle name="常规 11 5 6 2 2" xfId="2978"/>
    <cellStyle name="常规 11 5 6 3" xfId="2980"/>
    <cellStyle name="常规 11 5 7" xfId="2981"/>
    <cellStyle name="常规 11 5 7 2" xfId="2982"/>
    <cellStyle name="常规 11 5 7 2 2" xfId="2983"/>
    <cellStyle name="常规 11 5 7 3" xfId="2984"/>
    <cellStyle name="常规 11 5 8" xfId="582"/>
    <cellStyle name="常规 11 5 8 2" xfId="585"/>
    <cellStyle name="常规 11 5 8 2 2" xfId="2989"/>
    <cellStyle name="常规 11 5 8 3" xfId="2992"/>
    <cellStyle name="常规 11 5 9" xfId="591"/>
    <cellStyle name="常规 11 5 9 2" xfId="599"/>
    <cellStyle name="常规 11 6" xfId="2996"/>
    <cellStyle name="常规 11 6 2" xfId="2997"/>
    <cellStyle name="常规 11 6 2 2" xfId="2998"/>
    <cellStyle name="常规 11 6 2 2 2" xfId="1705"/>
    <cellStyle name="常规 11 6 2 3" xfId="3000"/>
    <cellStyle name="常规 11 6 3" xfId="2374"/>
    <cellStyle name="常规 11 6 3 2" xfId="2382"/>
    <cellStyle name="常规 11 6 3 2 2" xfId="3001"/>
    <cellStyle name="常规 11 6 3 3" xfId="2587"/>
    <cellStyle name="常规 11 6 4" xfId="2388"/>
    <cellStyle name="常规 11 6 4 2" xfId="3008"/>
    <cellStyle name="常规 11 6 4 2 2" xfId="1334"/>
    <cellStyle name="常规 11 6 4 3" xfId="3016"/>
    <cellStyle name="常规 11 6 5" xfId="3020"/>
    <cellStyle name="常规 11 6 5 2" xfId="3023"/>
    <cellStyle name="常规 11 6 5 2 2" xfId="3026"/>
    <cellStyle name="常规 11 6 5 3" xfId="3028"/>
    <cellStyle name="常规 11 6 6" xfId="3030"/>
    <cellStyle name="常规 11 6 6 2" xfId="3038"/>
    <cellStyle name="常规 11 6 7" xfId="443"/>
    <cellStyle name="常规 11 7" xfId="3041"/>
    <cellStyle name="常规 11 7 2" xfId="3046"/>
    <cellStyle name="常规 11 7 2 2" xfId="283"/>
    <cellStyle name="常规 11 7 2 2 2" xfId="968"/>
    <cellStyle name="常规 11 7 2 3" xfId="2494"/>
    <cellStyle name="常规 11 7 3" xfId="2403"/>
    <cellStyle name="常规 11 7 3 2" xfId="1146"/>
    <cellStyle name="常规 11 7 3 2 2" xfId="1153"/>
    <cellStyle name="常规 11 7 3 3" xfId="789"/>
    <cellStyle name="常规 11 7 4" xfId="2411"/>
    <cellStyle name="常规 11 7 4 2" xfId="3049"/>
    <cellStyle name="常规 11 7 4 2 2" xfId="2516"/>
    <cellStyle name="常规 11 7 4 3" xfId="3054"/>
    <cellStyle name="常规 11 7 5" xfId="3057"/>
    <cellStyle name="常规 11 7 5 2" xfId="3061"/>
    <cellStyle name="常规 11 7 5 2 2" xfId="391"/>
    <cellStyle name="常规 11 7 5 3" xfId="3062"/>
    <cellStyle name="常规 11 7 6" xfId="3073"/>
    <cellStyle name="常规 11 7 6 2" xfId="3084"/>
    <cellStyle name="常规 11 7 7" xfId="957"/>
    <cellStyle name="常规 11 8" xfId="1810"/>
    <cellStyle name="常规 11 8 2" xfId="1813"/>
    <cellStyle name="常规 11 9" xfId="1815"/>
    <cellStyle name="常规 110" xfId="2296"/>
    <cellStyle name="常规 110 2" xfId="15328"/>
    <cellStyle name="常规 111" xfId="2326"/>
    <cellStyle name="常规 111 2" xfId="15337"/>
    <cellStyle name="常规 12" xfId="3086"/>
    <cellStyle name="常规 12 10" xfId="2331"/>
    <cellStyle name="常规 12 10 2" xfId="2333"/>
    <cellStyle name="常规 12 10 2 2" xfId="3087"/>
    <cellStyle name="常规 12 10 2 2 2" xfId="1361"/>
    <cellStyle name="常规 12 10 2 3" xfId="1849"/>
    <cellStyle name="常规 12 10 3" xfId="3088"/>
    <cellStyle name="常规 12 10 3 2" xfId="3090"/>
    <cellStyle name="常规 12 10 3 2 2" xfId="3092"/>
    <cellStyle name="常规 12 10 3 3" xfId="382"/>
    <cellStyle name="常规 12 10 4" xfId="3094"/>
    <cellStyle name="常规 12 10 4 2" xfId="3098"/>
    <cellStyle name="常规 12 10 4 2 2" xfId="3101"/>
    <cellStyle name="常规 12 10 4 3" xfId="3103"/>
    <cellStyle name="常规 12 10 5" xfId="3108"/>
    <cellStyle name="常规 12 10 5 2" xfId="3112"/>
    <cellStyle name="常规 12 10 5 2 2" xfId="2426"/>
    <cellStyle name="常规 12 10 5 3" xfId="3115"/>
    <cellStyle name="常规 12 10 6" xfId="607"/>
    <cellStyle name="常规 12 10 6 2" xfId="3123"/>
    <cellStyle name="常规 12 10 7" xfId="2706"/>
    <cellStyle name="常规 12 11" xfId="2342"/>
    <cellStyle name="常规 12 11 2" xfId="3128"/>
    <cellStyle name="常规 12 11 2 2" xfId="3133"/>
    <cellStyle name="常规 12 11 3" xfId="3136"/>
    <cellStyle name="常规 12 12" xfId="2347"/>
    <cellStyle name="常规 12 12 2" xfId="3143"/>
    <cellStyle name="常规 12 12 2 2" xfId="3148"/>
    <cellStyle name="常规 12 12 3" xfId="3152"/>
    <cellStyle name="常规 12 13" xfId="3154"/>
    <cellStyle name="常规 12 13 2" xfId="3156"/>
    <cellStyle name="常规 12 13 2 2" xfId="3163"/>
    <cellStyle name="常规 12 13 3" xfId="3166"/>
    <cellStyle name="常规 12 14" xfId="1593"/>
    <cellStyle name="常规 12 14 2" xfId="1600"/>
    <cellStyle name="常规 12 14 2 2" xfId="3168"/>
    <cellStyle name="常规 12 14 3" xfId="3169"/>
    <cellStyle name="常规 12 15" xfId="1613"/>
    <cellStyle name="常规 12 15 2" xfId="2916"/>
    <cellStyle name="常规 12 16" xfId="2923"/>
    <cellStyle name="常规 12 2" xfId="3172"/>
    <cellStyle name="常规 12 2 10" xfId="2679"/>
    <cellStyle name="常规 12 2 2" xfId="147"/>
    <cellStyle name="常规 12 2 2 2" xfId="717"/>
    <cellStyle name="常规 12 2 2 2 2" xfId="163"/>
    <cellStyle name="常规 12 2 2 3" xfId="142"/>
    <cellStyle name="常规 12 2 3" xfId="102"/>
    <cellStyle name="常规 12 2 3 2" xfId="728"/>
    <cellStyle name="常规 12 2 3 2 2" xfId="975"/>
    <cellStyle name="常规 12 2 3 2 2 2" xfId="265"/>
    <cellStyle name="常规 12 2 3 2 3" xfId="1031"/>
    <cellStyle name="常规 12 2 3 3" xfId="738"/>
    <cellStyle name="常规 12 2 3 3 2" xfId="3175"/>
    <cellStyle name="常规 12 2 3 3 2 2" xfId="1621"/>
    <cellStyle name="常规 12 2 3 3 3" xfId="3178"/>
    <cellStyle name="常规 12 2 3 4" xfId="3179"/>
    <cellStyle name="常规 12 2 3 4 2" xfId="2724"/>
    <cellStyle name="常规 12 2 3 4 2 2" xfId="2608"/>
    <cellStyle name="常规 12 2 3 4 3" xfId="3181"/>
    <cellStyle name="常规 12 2 3 5" xfId="864"/>
    <cellStyle name="常规 12 2 3 5 2" xfId="869"/>
    <cellStyle name="常规 12 2 3 5 2 2" xfId="3183"/>
    <cellStyle name="常规 12 2 3 5 3" xfId="3186"/>
    <cellStyle name="常规 12 2 3 6" xfId="832"/>
    <cellStyle name="常规 12 2 3 6 2" xfId="2739"/>
    <cellStyle name="常规 12 2 3 7" xfId="3187"/>
    <cellStyle name="常规 12 2 4" xfId="214"/>
    <cellStyle name="常规 12 2 4 2" xfId="748"/>
    <cellStyle name="常规 12 2 4 2 2" xfId="3189"/>
    <cellStyle name="常规 12 2 4 2 2 2" xfId="3192"/>
    <cellStyle name="常规 12 2 4 2 3" xfId="2337"/>
    <cellStyle name="常规 12 2 4 3" xfId="646"/>
    <cellStyle name="常规 12 2 4 3 2" xfId="3197"/>
    <cellStyle name="常规 12 2 4 3 2 2" xfId="1204"/>
    <cellStyle name="常规 12 2 4 3 3" xfId="3129"/>
    <cellStyle name="常规 12 2 4 4" xfId="3206"/>
    <cellStyle name="常规 12 2 4 4 2" xfId="2791"/>
    <cellStyle name="常规 12 2 4 4 2 2" xfId="3208"/>
    <cellStyle name="常规 12 2 4 4 3" xfId="3144"/>
    <cellStyle name="常规 12 2 4 5" xfId="887"/>
    <cellStyle name="常规 12 2 4 5 2" xfId="2811"/>
    <cellStyle name="常规 12 2 4 5 2 2" xfId="3211"/>
    <cellStyle name="常规 12 2 4 5 3" xfId="3159"/>
    <cellStyle name="常规 12 2 4 6" xfId="3220"/>
    <cellStyle name="常规 12 2 4 6 2" xfId="2826"/>
    <cellStyle name="常规 12 2 4 7" xfId="3221"/>
    <cellStyle name="常规 12 2 5" xfId="385"/>
    <cellStyle name="常规 12 2 5 2" xfId="754"/>
    <cellStyle name="常规 12 2 5 2 2" xfId="3231"/>
    <cellStyle name="常规 12 2 5 3" xfId="657"/>
    <cellStyle name="常规 12 2 6" xfId="407"/>
    <cellStyle name="常规 12 2 6 2" xfId="758"/>
    <cellStyle name="常规 12 2 6 2 2" xfId="3237"/>
    <cellStyle name="常规 12 2 6 3" xfId="763"/>
    <cellStyle name="常规 12 2 7" xfId="3240"/>
    <cellStyle name="常规 12 2 7 2" xfId="1667"/>
    <cellStyle name="常规 12 2 7 2 2" xfId="2143"/>
    <cellStyle name="常规 12 2 7 3" xfId="1878"/>
    <cellStyle name="常规 12 2 8" xfId="2717"/>
    <cellStyle name="常规 12 2 8 2" xfId="1728"/>
    <cellStyle name="常规 12 2 8 2 2" xfId="2364"/>
    <cellStyle name="常规 12 2 8 3" xfId="2430"/>
    <cellStyle name="常规 12 2 9" xfId="2719"/>
    <cellStyle name="常规 12 2 9 2" xfId="2605"/>
    <cellStyle name="常规 12 3" xfId="3243"/>
    <cellStyle name="常规 12 3 10" xfId="3246"/>
    <cellStyle name="常规 12 3 2" xfId="3247"/>
    <cellStyle name="常规 12 3 2 2" xfId="1974"/>
    <cellStyle name="常规 12 3 2 2 2" xfId="61"/>
    <cellStyle name="常规 12 3 2 3" xfId="1237"/>
    <cellStyle name="常规 12 3 3" xfId="3184"/>
    <cellStyle name="常规 12 3 3 2" xfId="2034"/>
    <cellStyle name="常规 12 3 3 2 2" xfId="2037"/>
    <cellStyle name="常规 12 3 3 2 2 2" xfId="2044"/>
    <cellStyle name="常规 12 3 3 2 3" xfId="415"/>
    <cellStyle name="常规 12 3 3 3" xfId="63"/>
    <cellStyle name="常规 12 3 3 3 2" xfId="1259"/>
    <cellStyle name="常规 12 3 3 3 2 2" xfId="2048"/>
    <cellStyle name="常规 12 3 3 3 3" xfId="432"/>
    <cellStyle name="常规 12 3 3 4" xfId="1264"/>
    <cellStyle name="常规 12 3 3 4 2" xfId="2056"/>
    <cellStyle name="常规 12 3 3 4 2 2" xfId="3255"/>
    <cellStyle name="常规 12 3 3 4 3" xfId="3260"/>
    <cellStyle name="常规 12 3 3 5" xfId="909"/>
    <cellStyle name="常规 12 3 3 5 2" xfId="916"/>
    <cellStyle name="常规 12 3 3 5 2 2" xfId="3269"/>
    <cellStyle name="常规 12 3 3 5 3" xfId="3274"/>
    <cellStyle name="常规 12 3 3 6" xfId="923"/>
    <cellStyle name="常规 12 3 3 6 2" xfId="2907"/>
    <cellStyle name="常规 12 3 3 7" xfId="3278"/>
    <cellStyle name="常规 12 3 4" xfId="3280"/>
    <cellStyle name="常规 12 3 4 2" xfId="2088"/>
    <cellStyle name="常规 12 3 4 2 2" xfId="2092"/>
    <cellStyle name="常规 12 3 4 2 2 2" xfId="2097"/>
    <cellStyle name="常规 12 3 4 2 3" xfId="1793"/>
    <cellStyle name="常规 12 3 4 3" xfId="677"/>
    <cellStyle name="常规 12 3 4 3 2" xfId="1274"/>
    <cellStyle name="常规 12 3 4 3 2 2" xfId="2102"/>
    <cellStyle name="常规 12 3 4 3 3" xfId="544"/>
    <cellStyle name="常规 12 3 4 4" xfId="1289"/>
    <cellStyle name="常规 12 3 4 4 2" xfId="2107"/>
    <cellStyle name="常规 12 3 4 4 2 2" xfId="3283"/>
    <cellStyle name="常规 12 3 4 4 3" xfId="567"/>
    <cellStyle name="常规 12 3 4 5" xfId="931"/>
    <cellStyle name="常规 12 3 4 5 2" xfId="3284"/>
    <cellStyle name="常规 12 3 4 5 2 2" xfId="3286"/>
    <cellStyle name="常规 12 3 4 5 3" xfId="2071"/>
    <cellStyle name="常规 12 3 4 6" xfId="3293"/>
    <cellStyle name="常规 12 3 4 6 2" xfId="3294"/>
    <cellStyle name="常规 12 3 4 7" xfId="3298"/>
    <cellStyle name="常规 12 3 5" xfId="172"/>
    <cellStyle name="常规 12 3 5 2" xfId="3299"/>
    <cellStyle name="常规 12 3 5 2 2" xfId="3302"/>
    <cellStyle name="常规 12 3 5 3" xfId="3305"/>
    <cellStyle name="常规 12 3 6" xfId="3308"/>
    <cellStyle name="常规 12 3 6 2" xfId="3311"/>
    <cellStyle name="常规 12 3 6 2 2" xfId="3316"/>
    <cellStyle name="常规 12 3 6 3" xfId="3320"/>
    <cellStyle name="常规 12 3 7" xfId="3323"/>
    <cellStyle name="常规 12 3 7 2" xfId="1861"/>
    <cellStyle name="常规 12 3 7 2 2" xfId="3328"/>
    <cellStyle name="常规 12 3 7 3" xfId="1884"/>
    <cellStyle name="常规 12 3 8" xfId="2728"/>
    <cellStyle name="常规 12 3 8 2" xfId="104"/>
    <cellStyle name="常规 12 3 8 2 2" xfId="731"/>
    <cellStyle name="常规 12 3 8 3" xfId="3330"/>
    <cellStyle name="常规 12 3 9" xfId="876"/>
    <cellStyle name="常规 12 3 9 2" xfId="3335"/>
    <cellStyle name="常规 12 4" xfId="3336"/>
    <cellStyle name="常规 12 4 10" xfId="2005"/>
    <cellStyle name="常规 12 4 2" xfId="3340"/>
    <cellStyle name="常规 12 4 2 2" xfId="2932"/>
    <cellStyle name="常规 12 4 2 2 2" xfId="2937"/>
    <cellStyle name="常规 12 4 2 3" xfId="2970"/>
    <cellStyle name="常规 12 4 3" xfId="3347"/>
    <cellStyle name="常规 12 4 3 2" xfId="2386"/>
    <cellStyle name="常规 12 4 3 2 2" xfId="3007"/>
    <cellStyle name="常规 12 4 3 2 2 2" xfId="1333"/>
    <cellStyle name="常规 12 4 3 2 3" xfId="3015"/>
    <cellStyle name="常规 12 4 3 3" xfId="3019"/>
    <cellStyle name="常规 12 4 3 3 2" xfId="3022"/>
    <cellStyle name="常规 12 4 3 3 2 2" xfId="3025"/>
    <cellStyle name="常规 12 4 3 3 3" xfId="3027"/>
    <cellStyle name="常规 12 4 3 4" xfId="3029"/>
    <cellStyle name="常规 12 4 3 4 2" xfId="3032"/>
    <cellStyle name="常规 12 4 3 4 2 2" xfId="3351"/>
    <cellStyle name="常规 12 4 3 4 3" xfId="3354"/>
    <cellStyle name="常规 12 4 3 5" xfId="438"/>
    <cellStyle name="常规 12 4 3 5 2" xfId="940"/>
    <cellStyle name="常规 12 4 3 5 2 2" xfId="3356"/>
    <cellStyle name="常规 12 4 3 5 3" xfId="3361"/>
    <cellStyle name="常规 12 4 3 6" xfId="602"/>
    <cellStyle name="常规 12 4 3 6 2" xfId="610"/>
    <cellStyle name="常规 12 4 3 7" xfId="615"/>
    <cellStyle name="常规 12 4 4" xfId="3363"/>
    <cellStyle name="常规 12 4 4 2" xfId="2409"/>
    <cellStyle name="常规 12 4 4 2 2" xfId="3047"/>
    <cellStyle name="常规 12 4 4 2 2 2" xfId="2514"/>
    <cellStyle name="常规 12 4 4 2 3" xfId="3051"/>
    <cellStyle name="常规 12 4 4 3" xfId="3055"/>
    <cellStyle name="常规 12 4 4 3 2" xfId="3059"/>
    <cellStyle name="常规 12 4 4 3 2 2" xfId="390"/>
    <cellStyle name="常规 12 4 4 3 3" xfId="3066"/>
    <cellStyle name="常规 12 4 4 4" xfId="3071"/>
    <cellStyle name="常规 12 4 4 4 2" xfId="3080"/>
    <cellStyle name="常规 12 4 4 4 2 2" xfId="3367"/>
    <cellStyle name="常规 12 4 4 4 3" xfId="3371"/>
    <cellStyle name="常规 12 4 4 5" xfId="954"/>
    <cellStyle name="常规 12 4 4 5 2" xfId="3376"/>
    <cellStyle name="常规 12 4 4 5 2 2" xfId="3378"/>
    <cellStyle name="常规 12 4 4 5 3" xfId="3382"/>
    <cellStyle name="常规 12 4 4 6" xfId="247"/>
    <cellStyle name="常规 12 4 4 6 2" xfId="629"/>
    <cellStyle name="常规 12 4 4 7" xfId="639"/>
    <cellStyle name="常规 12 4 5" xfId="3384"/>
    <cellStyle name="常规 12 4 5 2" xfId="2417"/>
    <cellStyle name="常规 12 4 5 2 2" xfId="2877"/>
    <cellStyle name="常规 12 4 5 3" xfId="3385"/>
    <cellStyle name="常规 12 4 6" xfId="3387"/>
    <cellStyle name="常规 12 4 6 2" xfId="793"/>
    <cellStyle name="常规 12 4 6 2 2" xfId="3388"/>
    <cellStyle name="常规 12 4 6 3" xfId="3390"/>
    <cellStyle name="常规 12 4 7" xfId="3391"/>
    <cellStyle name="常规 12 4 7 2" xfId="1968"/>
    <cellStyle name="常规 12 4 7 2 2" xfId="3393"/>
    <cellStyle name="常规 12 4 7 3" xfId="1393"/>
    <cellStyle name="常规 12 4 8" xfId="2735"/>
    <cellStyle name="常规 12 4 8 2" xfId="1990"/>
    <cellStyle name="常规 12 4 8 2 2" xfId="3395"/>
    <cellStyle name="常规 12 4 8 3" xfId="3398"/>
    <cellStyle name="常规 12 4 9" xfId="2745"/>
    <cellStyle name="常规 12 4 9 2" xfId="3403"/>
    <cellStyle name="常规 12 5" xfId="3405"/>
    <cellStyle name="常规 12 5 10" xfId="3412"/>
    <cellStyle name="常规 12 5 2" xfId="3416"/>
    <cellStyle name="常规 12 5 2 2" xfId="3421"/>
    <cellStyle name="常规 12 5 2 2 2" xfId="2474"/>
    <cellStyle name="常规 12 5 2 3" xfId="3423"/>
    <cellStyle name="常规 12 5 3" xfId="3424"/>
    <cellStyle name="常规 12 5 3 2" xfId="2456"/>
    <cellStyle name="常规 12 5 3 2 2" xfId="3428"/>
    <cellStyle name="常规 12 5 3 2 2 2" xfId="3433"/>
    <cellStyle name="常规 12 5 3 2 3" xfId="3439"/>
    <cellStyle name="常规 12 5 3 3" xfId="3448"/>
    <cellStyle name="常规 12 5 3 3 2" xfId="3450"/>
    <cellStyle name="常规 12 5 3 3 2 2" xfId="3453"/>
    <cellStyle name="常规 12 5 3 3 3" xfId="3457"/>
    <cellStyle name="常规 12 5 3 4" xfId="3461"/>
    <cellStyle name="常规 12 5 3 4 2" xfId="1175"/>
    <cellStyle name="常规 12 5 3 4 2 2" xfId="1059"/>
    <cellStyle name="常规 12 5 3 4 3" xfId="1549"/>
    <cellStyle name="常规 12 5 3 5" xfId="119"/>
    <cellStyle name="常规 12 5 3 5 2" xfId="990"/>
    <cellStyle name="常规 12 5 3 5 2 2" xfId="174"/>
    <cellStyle name="常规 12 5 3 5 3" xfId="1742"/>
    <cellStyle name="常规 12 5 3 6" xfId="1003"/>
    <cellStyle name="常规 12 5 3 6 2" xfId="1224"/>
    <cellStyle name="常规 12 5 3 7" xfId="3468"/>
    <cellStyle name="常规 12 5 4" xfId="3418"/>
    <cellStyle name="常规 12 5 4 2" xfId="2476"/>
    <cellStyle name="常规 12 5 4 2 2" xfId="3469"/>
    <cellStyle name="常规 12 5 4 2 2 2" xfId="3472"/>
    <cellStyle name="常规 12 5 4 2 3" xfId="3479"/>
    <cellStyle name="常规 12 5 4 3" xfId="3485"/>
    <cellStyle name="常规 12 5 4 3 2" xfId="3488"/>
    <cellStyle name="常规 12 5 4 3 2 2" xfId="3491"/>
    <cellStyle name="常规 12 5 4 3 3" xfId="3499"/>
    <cellStyle name="常规 12 5 4 4" xfId="3505"/>
    <cellStyle name="常规 12 5 4 4 2" xfId="2536"/>
    <cellStyle name="常规 12 5 4 4 2 2" xfId="2545"/>
    <cellStyle name="常规 12 5 4 4 3" xfId="2555"/>
    <cellStyle name="常规 12 5 4 5" xfId="224"/>
    <cellStyle name="常规 12 5 4 5 2" xfId="315"/>
    <cellStyle name="常规 12 5 4 5 2 2" xfId="453"/>
    <cellStyle name="常规 12 5 4 5 3" xfId="44"/>
    <cellStyle name="常规 12 5 4 6" xfId="3508"/>
    <cellStyle name="常规 12 5 4 6 2" xfId="2857"/>
    <cellStyle name="常规 12 5 4 7" xfId="3514"/>
    <cellStyle name="常规 12 5 5" xfId="3422"/>
    <cellStyle name="常规 12 5 5 2" xfId="2480"/>
    <cellStyle name="常规 12 5 5 2 2" xfId="856"/>
    <cellStyle name="常规 12 5 5 3" xfId="3516"/>
    <cellStyle name="常规 12 5 6" xfId="3518"/>
    <cellStyle name="常规 12 5 6 2" xfId="2492"/>
    <cellStyle name="常规 12 5 6 2 2" xfId="3525"/>
    <cellStyle name="常规 12 5 6 3" xfId="3528"/>
    <cellStyle name="常规 12 5 7" xfId="3529"/>
    <cellStyle name="常规 12 5 7 2" xfId="3530"/>
    <cellStyle name="常规 12 5 7 2 2" xfId="3532"/>
    <cellStyle name="常规 12 5 7 3" xfId="3534"/>
    <cellStyle name="常规 12 5 8" xfId="2757"/>
    <cellStyle name="常规 12 5 8 2" xfId="2760"/>
    <cellStyle name="常规 12 5 8 2 2" xfId="3537"/>
    <cellStyle name="常规 12 5 8 3" xfId="3538"/>
    <cellStyle name="常规 12 5 9" xfId="2770"/>
    <cellStyle name="常规 12 5 9 2" xfId="3543"/>
    <cellStyle name="常规 12 6" xfId="3545"/>
    <cellStyle name="常规 12 6 2" xfId="3546"/>
    <cellStyle name="常规 12 6 2 2" xfId="3552"/>
    <cellStyle name="常规 12 6 2 2 2" xfId="2687"/>
    <cellStyle name="常规 12 6 2 3" xfId="3555"/>
    <cellStyle name="常规 12 6 3" xfId="227"/>
    <cellStyle name="常规 12 6 3 2" xfId="2451"/>
    <cellStyle name="常规 12 6 3 2 2" xfId="3408"/>
    <cellStyle name="常规 12 6 3 3" xfId="3562"/>
    <cellStyle name="常规 12 6 4" xfId="2453"/>
    <cellStyle name="常规 12 6 4 2" xfId="3432"/>
    <cellStyle name="常规 12 6 4 2 2" xfId="3435"/>
    <cellStyle name="常规 12 6 4 3" xfId="3444"/>
    <cellStyle name="常规 12 6 5" xfId="3445"/>
    <cellStyle name="常规 12 6 5 2" xfId="3452"/>
    <cellStyle name="常规 12 6 5 2 2" xfId="3456"/>
    <cellStyle name="常规 12 6 5 3" xfId="3459"/>
    <cellStyle name="常规 12 6 6" xfId="3460"/>
    <cellStyle name="常规 12 6 6 2" xfId="1184"/>
    <cellStyle name="常规 12 6 7" xfId="117"/>
    <cellStyle name="常规 12 7" xfId="3564"/>
    <cellStyle name="常规 12 7 2" xfId="3565"/>
    <cellStyle name="常规 12 7 2 2" xfId="3569"/>
    <cellStyle name="常规 12 7 2 2 2" xfId="2819"/>
    <cellStyle name="常规 12 7 2 3" xfId="3572"/>
    <cellStyle name="常规 12 7 3" xfId="888"/>
    <cellStyle name="常规 12 7 3 2" xfId="2468"/>
    <cellStyle name="常规 12 7 3 2 2" xfId="3576"/>
    <cellStyle name="常规 12 7 3 3" xfId="3583"/>
    <cellStyle name="常规 12 7 4" xfId="2471"/>
    <cellStyle name="常规 12 7 4 2" xfId="3471"/>
    <cellStyle name="常规 12 7 4 2 2" xfId="3477"/>
    <cellStyle name="常规 12 7 4 3" xfId="3482"/>
    <cellStyle name="常规 12 7 5" xfId="3484"/>
    <cellStyle name="常规 12 7 5 2" xfId="3490"/>
    <cellStyle name="常规 12 7 5 2 2" xfId="3498"/>
    <cellStyle name="常规 12 7 5 3" xfId="3502"/>
    <cellStyle name="常规 12 7 6" xfId="3504"/>
    <cellStyle name="常规 12 7 6 2" xfId="2543"/>
    <cellStyle name="常规 12 7 7" xfId="222"/>
    <cellStyle name="常规 12 8" xfId="3584"/>
    <cellStyle name="常规 12 8 2" xfId="3585"/>
    <cellStyle name="常规 12 8 2 2" xfId="3586"/>
    <cellStyle name="常规 12 8 2 2 2" xfId="2954"/>
    <cellStyle name="常规 12 8 2 3" xfId="3587"/>
    <cellStyle name="常规 12 8 3" xfId="75"/>
    <cellStyle name="常规 12 8 3 2" xfId="1383"/>
    <cellStyle name="常规 12 8 3 2 2" xfId="3588"/>
    <cellStyle name="常规 12 8 3 3" xfId="3590"/>
    <cellStyle name="常规 12 8 4" xfId="2477"/>
    <cellStyle name="常规 12 8 4 2" xfId="854"/>
    <cellStyle name="常规 12 8 4 2 2" xfId="859"/>
    <cellStyle name="常规 12 8 4 3" xfId="901"/>
    <cellStyle name="常规 12 8 5" xfId="3515"/>
    <cellStyle name="常规 12 8 5 2" xfId="3591"/>
    <cellStyle name="常规 12 8 5 2 2" xfId="3592"/>
    <cellStyle name="常规 12 8 5 3" xfId="3593"/>
    <cellStyle name="常规 12 8 6" xfId="3596"/>
    <cellStyle name="常规 12 8 6 2" xfId="410"/>
    <cellStyle name="常规 12 8 7" xfId="3601"/>
    <cellStyle name="常规 12 9" xfId="3604"/>
    <cellStyle name="常规 12 9 2" xfId="3605"/>
    <cellStyle name="常规 12 9 2 2" xfId="3606"/>
    <cellStyle name="常规 12 9 2 2 2" xfId="3607"/>
    <cellStyle name="常规 12 9 2 3" xfId="3608"/>
    <cellStyle name="常规 12 9 3" xfId="971"/>
    <cellStyle name="常规 12 9 3 2" xfId="2481"/>
    <cellStyle name="常规 12 9 3 2 2" xfId="3609"/>
    <cellStyle name="常规 12 9 3 3" xfId="3611"/>
    <cellStyle name="常规 12 9 4" xfId="2490"/>
    <cellStyle name="常规 12 9 4 2" xfId="3519"/>
    <cellStyle name="常规 12 9 4 2 2" xfId="3614"/>
    <cellStyle name="常规 12 9 4 3" xfId="3617"/>
    <cellStyle name="常规 12 9 5" xfId="3526"/>
    <cellStyle name="常规 12 9 5 2" xfId="3619"/>
    <cellStyle name="常规 12 9 5 2 2" xfId="3621"/>
    <cellStyle name="常规 12 9 5 3" xfId="3623"/>
    <cellStyle name="常规 12 9 6" xfId="3629"/>
    <cellStyle name="常规 12 9 6 2" xfId="3635"/>
    <cellStyle name="常规 12 9 7" xfId="3638"/>
    <cellStyle name="常规 13" xfId="3640"/>
    <cellStyle name="常规 13 10" xfId="847"/>
    <cellStyle name="常规 13 10 2" xfId="3642"/>
    <cellStyle name="常规 13 10 2 2" xfId="3651"/>
    <cellStyle name="常规 13 10 2 2 2" xfId="3655"/>
    <cellStyle name="常规 13 10 2 3" xfId="839"/>
    <cellStyle name="常规 13 10 3" xfId="3657"/>
    <cellStyle name="常规 13 10 3 2" xfId="881"/>
    <cellStyle name="常规 13 10 3 2 2" xfId="3660"/>
    <cellStyle name="常规 13 10 3 3" xfId="3662"/>
    <cellStyle name="常规 13 10 4" xfId="3663"/>
    <cellStyle name="常规 13 10 4 2" xfId="1929"/>
    <cellStyle name="常规 13 10 4 2 2" xfId="1439"/>
    <cellStyle name="常规 13 10 4 3" xfId="3665"/>
    <cellStyle name="常规 13 10 5" xfId="3666"/>
    <cellStyle name="常规 13 10 5 2" xfId="1947"/>
    <cellStyle name="常规 13 10 5 2 2" xfId="367"/>
    <cellStyle name="常规 13 10 5 3" xfId="3669"/>
    <cellStyle name="常规 13 10 6" xfId="3672"/>
    <cellStyle name="常规 13 10 6 2" xfId="1963"/>
    <cellStyle name="常规 13 10 7" xfId="3674"/>
    <cellStyle name="常规 13 11" xfId="3676"/>
    <cellStyle name="常规 13 11 2" xfId="3679"/>
    <cellStyle name="常规 13 11 2 2" xfId="3682"/>
    <cellStyle name="常规 13 11 3" xfId="3684"/>
    <cellStyle name="常规 13 12" xfId="3689"/>
    <cellStyle name="常规 13 12 2" xfId="347"/>
    <cellStyle name="常规 13 12 2 2" xfId="446"/>
    <cellStyle name="常规 13 12 3" xfId="3692"/>
    <cellStyle name="常规 13 13" xfId="3693"/>
    <cellStyle name="常规 13 13 2" xfId="273"/>
    <cellStyle name="常规 13 13 2 2" xfId="123"/>
    <cellStyle name="常规 13 13 3" xfId="3694"/>
    <cellStyle name="常规 13 14" xfId="3695"/>
    <cellStyle name="常规 13 14 2" xfId="290"/>
    <cellStyle name="常规 13 14 2 2" xfId="402"/>
    <cellStyle name="常规 13 14 3" xfId="3699"/>
    <cellStyle name="常规 13 15" xfId="3700"/>
    <cellStyle name="常规 13 15 2" xfId="464"/>
    <cellStyle name="常规 13 16" xfId="3705"/>
    <cellStyle name="常规 13 2" xfId="3712"/>
    <cellStyle name="常规 13 2 10" xfId="3714"/>
    <cellStyle name="常规 13 2 2" xfId="1853"/>
    <cellStyle name="常规 13 2 2 2" xfId="383"/>
    <cellStyle name="常规 13 2 2 2 2" xfId="3716"/>
    <cellStyle name="常规 13 2 2 3" xfId="3245"/>
    <cellStyle name="常规 13 2 3" xfId="3719"/>
    <cellStyle name="常规 13 2 3 2" xfId="3104"/>
    <cellStyle name="常规 13 2 3 2 2" xfId="3724"/>
    <cellStyle name="常规 13 2 3 2 2 2" xfId="3731"/>
    <cellStyle name="常规 13 2 3 2 3" xfId="3737"/>
    <cellStyle name="常规 13 2 3 3" xfId="3744"/>
    <cellStyle name="常规 13 2 3 3 2" xfId="2589"/>
    <cellStyle name="常规 13 2 3 3 2 2" xfId="3749"/>
    <cellStyle name="常规 13 2 3 3 3" xfId="3755"/>
    <cellStyle name="常规 13 2 3 4" xfId="3759"/>
    <cellStyle name="常规 13 2 3 4 2" xfId="3761"/>
    <cellStyle name="常规 13 2 3 4 2 2" xfId="3764"/>
    <cellStyle name="常规 13 2 3 4 3" xfId="3767"/>
    <cellStyle name="常规 13 2 3 5" xfId="3769"/>
    <cellStyle name="常规 13 2 3 5 2" xfId="3771"/>
    <cellStyle name="常规 13 2 3 5 2 2" xfId="3774"/>
    <cellStyle name="常规 13 2 3 5 3" xfId="3777"/>
    <cellStyle name="常规 13 2 3 6" xfId="2633"/>
    <cellStyle name="常规 13 2 3 6 2" xfId="3779"/>
    <cellStyle name="常规 13 2 3 7" xfId="3780"/>
    <cellStyle name="常规 13 2 4" xfId="3783"/>
    <cellStyle name="常规 13 2 4 2" xfId="3116"/>
    <cellStyle name="常规 13 2 4 2 2" xfId="2497"/>
    <cellStyle name="常规 13 2 4 2 2 2" xfId="1016"/>
    <cellStyle name="常规 13 2 4 2 3" xfId="2508"/>
    <cellStyle name="常规 13 2 4 3" xfId="3791"/>
    <cellStyle name="常规 13 2 4 3 2" xfId="3798"/>
    <cellStyle name="常规 13 2 4 3 2 2" xfId="1189"/>
    <cellStyle name="常规 13 2 4 3 3" xfId="3805"/>
    <cellStyle name="常规 13 2 4 4" xfId="3814"/>
    <cellStyle name="常规 13 2 4 4 2" xfId="3817"/>
    <cellStyle name="常规 13 2 4 4 2 2" xfId="309"/>
    <cellStyle name="常规 13 2 4 4 3" xfId="3820"/>
    <cellStyle name="常规 13 2 4 5" xfId="3822"/>
    <cellStyle name="常规 13 2 4 5 2" xfId="3823"/>
    <cellStyle name="常规 13 2 4 5 2 2" xfId="170"/>
    <cellStyle name="常规 13 2 4 5 3" xfId="3827"/>
    <cellStyle name="常规 13 2 4 6" xfId="3829"/>
    <cellStyle name="常规 13 2 4 6 2" xfId="3833"/>
    <cellStyle name="常规 13 2 4 7" xfId="3836"/>
    <cellStyle name="常规 13 2 5" xfId="3844"/>
    <cellStyle name="常规 13 2 5 2" xfId="3849"/>
    <cellStyle name="常规 13 2 5 2 2" xfId="2694"/>
    <cellStyle name="常规 13 2 5 3" xfId="3855"/>
    <cellStyle name="常规 13 2 6" xfId="3631"/>
    <cellStyle name="常规 13 2 6 2" xfId="3859"/>
    <cellStyle name="常规 13 2 6 2 2" xfId="2846"/>
    <cellStyle name="常规 13 2 6 3" xfId="3864"/>
    <cellStyle name="常规 13 2 7" xfId="3869"/>
    <cellStyle name="常规 13 2 7 2" xfId="2657"/>
    <cellStyle name="常规 13 2 7 2 2" xfId="1957"/>
    <cellStyle name="常规 13 2 7 3" xfId="2001"/>
    <cellStyle name="常规 13 2 8" xfId="2787"/>
    <cellStyle name="常规 13 2 8 2" xfId="2701"/>
    <cellStyle name="常规 13 2 8 2 2" xfId="3875"/>
    <cellStyle name="常规 13 2 8 3" xfId="3878"/>
    <cellStyle name="常规 13 2 9" xfId="2798"/>
    <cellStyle name="常规 13 2 9 2" xfId="3884"/>
    <cellStyle name="常规 13 3" xfId="3885"/>
    <cellStyle name="常规 13 3 10" xfId="3890"/>
    <cellStyle name="常规 13 3 2" xfId="3891"/>
    <cellStyle name="常规 13 3 2 2" xfId="3893"/>
    <cellStyle name="常规 13 3 2 2 2" xfId="3894"/>
    <cellStyle name="常规 13 3 2 3" xfId="3901"/>
    <cellStyle name="常规 13 3 3" xfId="3902"/>
    <cellStyle name="常规 13 3 3 2" xfId="3904"/>
    <cellStyle name="常规 13 3 3 2 2" xfId="3906"/>
    <cellStyle name="常规 13 3 3 2 2 2" xfId="3911"/>
    <cellStyle name="常规 13 3 3 2 3" xfId="3915"/>
    <cellStyle name="常规 13 3 3 3" xfId="3923"/>
    <cellStyle name="常规 13 3 3 3 2" xfId="3924"/>
    <cellStyle name="常规 13 3 3 3 2 2" xfId="3928"/>
    <cellStyle name="常规 13 3 3 3 3" xfId="3932"/>
    <cellStyle name="常规 13 3 3 4" xfId="3938"/>
    <cellStyle name="常规 13 3 3 4 2" xfId="3939"/>
    <cellStyle name="常规 13 3 3 4 2 2" xfId="3940"/>
    <cellStyle name="常规 13 3 3 4 3" xfId="3943"/>
    <cellStyle name="常规 13 3 3 5" xfId="3945"/>
    <cellStyle name="常规 13 3 3 5 2" xfId="3946"/>
    <cellStyle name="常规 13 3 3 5 2 2" xfId="3948"/>
    <cellStyle name="常规 13 3 3 5 3" xfId="3955"/>
    <cellStyle name="常规 13 3 3 6" xfId="2639"/>
    <cellStyle name="常规 13 3 3 6 2" xfId="3956"/>
    <cellStyle name="常规 13 3 3 7" xfId="3957"/>
    <cellStyle name="常规 13 3 4" xfId="3958"/>
    <cellStyle name="常规 13 3 4 2" xfId="3965"/>
    <cellStyle name="常规 13 3 4 2 2" xfId="3215"/>
    <cellStyle name="常规 13 3 4 2 2 2" xfId="2830"/>
    <cellStyle name="常规 13 3 4 2 3" xfId="3225"/>
    <cellStyle name="常规 13 3 4 3" xfId="3972"/>
    <cellStyle name="常规 13 3 4 3 2" xfId="3976"/>
    <cellStyle name="常规 13 3 4 3 2 2" xfId="3980"/>
    <cellStyle name="常规 13 3 4 3 3" xfId="3987"/>
    <cellStyle name="常规 13 3 4 4" xfId="3998"/>
    <cellStyle name="常规 13 3 4 4 2" xfId="4000"/>
    <cellStyle name="常规 13 3 4 4 2 2" xfId="4001"/>
    <cellStyle name="常规 13 3 4 4 3" xfId="4005"/>
    <cellStyle name="常规 13 3 4 5" xfId="4007"/>
    <cellStyle name="常规 13 3 4 5 2" xfId="4008"/>
    <cellStyle name="常规 13 3 4 5 2 2" xfId="2288"/>
    <cellStyle name="常规 13 3 4 5 3" xfId="2126"/>
    <cellStyle name="常规 13 3 4 6" xfId="4010"/>
    <cellStyle name="常规 13 3 4 6 2" xfId="4013"/>
    <cellStyle name="常规 13 3 4 7" xfId="4014"/>
    <cellStyle name="常规 13 3 5" xfId="4015"/>
    <cellStyle name="常规 13 3 5 2" xfId="4021"/>
    <cellStyle name="常规 13 3 5 2 2" xfId="3288"/>
    <cellStyle name="常规 13 3 5 3" xfId="4026"/>
    <cellStyle name="常规 13 3 6" xfId="4029"/>
    <cellStyle name="常规 13 3 6 2" xfId="355"/>
    <cellStyle name="常规 13 3 6 2 2" xfId="242"/>
    <cellStyle name="常规 13 3 6 3" xfId="377"/>
    <cellStyle name="常规 13 3 7" xfId="4036"/>
    <cellStyle name="常规 13 3 7 2" xfId="2777"/>
    <cellStyle name="常规 13 3 7 2 2" xfId="3510"/>
    <cellStyle name="常规 13 3 7 3" xfId="1102"/>
    <cellStyle name="常规 13 3 8" xfId="2800"/>
    <cellStyle name="常规 13 3 8 2" xfId="2805"/>
    <cellStyle name="常规 13 3 8 2 2" xfId="4038"/>
    <cellStyle name="常规 13 3 8 3" xfId="4040"/>
    <cellStyle name="常规 13 3 9" xfId="2818"/>
    <cellStyle name="常规 13 3 9 2" xfId="4045"/>
    <cellStyle name="常规 13 4" xfId="4047"/>
    <cellStyle name="常规 13 4 10" xfId="1519"/>
    <cellStyle name="常规 13 4 2" xfId="4051"/>
    <cellStyle name="常规 13 4 2 2" xfId="4052"/>
    <cellStyle name="常规 13 4 2 2 2" xfId="4053"/>
    <cellStyle name="常规 13 4 2 3" xfId="4054"/>
    <cellStyle name="常规 13 4 3" xfId="4056"/>
    <cellStyle name="常规 13 4 3 2" xfId="2620"/>
    <cellStyle name="常规 13 4 3 2 2" xfId="4059"/>
    <cellStyle name="常规 13 4 3 2 2 2" xfId="4061"/>
    <cellStyle name="常规 13 4 3 2 3" xfId="4064"/>
    <cellStyle name="常规 13 4 3 3" xfId="4065"/>
    <cellStyle name="常规 13 4 3 3 2" xfId="4066"/>
    <cellStyle name="常规 13 4 3 3 2 2" xfId="4069"/>
    <cellStyle name="常规 13 4 3 3 2 2 2" xfId="15496"/>
    <cellStyle name="常规 13 4 3 3 2 3" xfId="15493"/>
    <cellStyle name="常规 13 4 3 3 3" xfId="4071"/>
    <cellStyle name="常规 13 4 3 3 3 2" xfId="15498"/>
    <cellStyle name="常规 13 4 3 3 4" xfId="15492"/>
    <cellStyle name="常规 13 4 3 4" xfId="4074"/>
    <cellStyle name="常规 13 4 3 4 2" xfId="4075"/>
    <cellStyle name="常规 13 4 3 4 2 2" xfId="616"/>
    <cellStyle name="常规 13 4 3 4 2 3" xfId="15502"/>
    <cellStyle name="常规 13 4 3 4 3" xfId="4078"/>
    <cellStyle name="常规 13 4 3 4 4" xfId="15501"/>
    <cellStyle name="常规 13 4 3 5" xfId="4083"/>
    <cellStyle name="常规 13 4 3 5 2" xfId="4087"/>
    <cellStyle name="常规 13 4 3 5 2 2" xfId="4090"/>
    <cellStyle name="常规 13 4 3 5 3" xfId="4094"/>
    <cellStyle name="常规 13 4 3 5 3 2" xfId="15507"/>
    <cellStyle name="常规 13 4 3 6" xfId="1435"/>
    <cellStyle name="常规 13 4 3 6 2" xfId="4095"/>
    <cellStyle name="常规 13 4 3 7" xfId="4096"/>
    <cellStyle name="常规 13 4 4" xfId="4097"/>
    <cellStyle name="常规 13 4 4 2" xfId="837"/>
    <cellStyle name="常规 13 4 4 2 2" xfId="3831"/>
    <cellStyle name="常规 13 4 4 2 2 2" xfId="3835"/>
    <cellStyle name="常规 13 4 4 2 3" xfId="3839"/>
    <cellStyle name="常规 13 4 4 3" xfId="4105"/>
    <cellStyle name="常规 13 4 4 3 2" xfId="4108"/>
    <cellStyle name="常规 13 4 4 3 2 2" xfId="4116"/>
    <cellStyle name="常规 13 4 4 3 3" xfId="4123"/>
    <cellStyle name="常规 13 4 4 3 4" xfId="15509"/>
    <cellStyle name="常规 13 4 4 4" xfId="4129"/>
    <cellStyle name="常规 13 4 4 4 2" xfId="4131"/>
    <cellStyle name="常规 13 4 4 4 2 2" xfId="4134"/>
    <cellStyle name="常规 13 4 4 4 2 3" xfId="15513"/>
    <cellStyle name="常规 13 4 4 4 3" xfId="4137"/>
    <cellStyle name="常规 13 4 4 5" xfId="4141"/>
    <cellStyle name="常规 13 4 4 5 2" xfId="4144"/>
    <cellStyle name="常规 13 4 4 5 2 2" xfId="4145"/>
    <cellStyle name="常规 13 4 4 5 3" xfId="1499"/>
    <cellStyle name="常规 13 4 4 6" xfId="4148"/>
    <cellStyle name="常规 13 4 4 6 2" xfId="4151"/>
    <cellStyle name="常规 13 4 4 7" xfId="4152"/>
    <cellStyle name="常规 13 4 5" xfId="4155"/>
    <cellStyle name="常规 13 4 5 2" xfId="2643"/>
    <cellStyle name="常规 13 4 5 2 2" xfId="4012"/>
    <cellStyle name="常规 13 4 5 3" xfId="4158"/>
    <cellStyle name="常规 13 4 6" xfId="4160"/>
    <cellStyle name="常规 13 4 6 2" xfId="2653"/>
    <cellStyle name="常规 13 4 6 2 2" xfId="4150"/>
    <cellStyle name="常规 13 4 6 3" xfId="4164"/>
    <cellStyle name="常规 13 4 7" xfId="4170"/>
    <cellStyle name="常规 13 4 7 2" xfId="2926"/>
    <cellStyle name="常规 13 4 7 2 2" xfId="4175"/>
    <cellStyle name="常规 13 4 7 3" xfId="2012"/>
    <cellStyle name="常规 13 4 8" xfId="2313"/>
    <cellStyle name="常规 13 4 8 2" xfId="2822"/>
    <cellStyle name="常规 13 4 8 2 2" xfId="3603"/>
    <cellStyle name="常规 13 4 8 3" xfId="4177"/>
    <cellStyle name="常规 13 4 9" xfId="2837"/>
    <cellStyle name="常规 13 4 9 2" xfId="4181"/>
    <cellStyle name="常规 13 5" xfId="250"/>
    <cellStyle name="常规 13 5 10" xfId="1165"/>
    <cellStyle name="常规 13 5 2" xfId="4184"/>
    <cellStyle name="常规 13 5 2 2" xfId="2340"/>
    <cellStyle name="常规 13 5 2 2 2" xfId="3124"/>
    <cellStyle name="常规 13 5 2 3" xfId="2344"/>
    <cellStyle name="常规 13 5 3" xfId="4185"/>
    <cellStyle name="常规 13 5 3 2" xfId="2673"/>
    <cellStyle name="常规 13 5 3 2 2" xfId="4188"/>
    <cellStyle name="常规 13 5 3 2 2 2" xfId="4191"/>
    <cellStyle name="常规 13 5 3 2 2 2 2" xfId="15524"/>
    <cellStyle name="常规 13 5 3 2 2 3" xfId="15523"/>
    <cellStyle name="常规 13 5 3 2 3" xfId="4195"/>
    <cellStyle name="常规 13 5 3 3" xfId="4196"/>
    <cellStyle name="常规 13 5 3 3 2" xfId="4197"/>
    <cellStyle name="常规 13 5 3 3 2 2" xfId="937"/>
    <cellStyle name="常规 13 5 3 3 3" xfId="4203"/>
    <cellStyle name="常规 13 5 3 3 3 2" xfId="15527"/>
    <cellStyle name="常规 13 5 3 3 4" xfId="15526"/>
    <cellStyle name="常规 13 5 3 4" xfId="4204"/>
    <cellStyle name="常规 13 5 3 4 2" xfId="4205"/>
    <cellStyle name="常规 13 5 3 4 2 2" xfId="4208"/>
    <cellStyle name="常规 13 5 3 4 3" xfId="4211"/>
    <cellStyle name="常规 13 5 3 4 4" xfId="15528"/>
    <cellStyle name="常规 13 5 3 5" xfId="4214"/>
    <cellStyle name="常规 13 5 3 5 2" xfId="4218"/>
    <cellStyle name="常规 13 5 3 5 2 2" xfId="4222"/>
    <cellStyle name="常规 13 5 3 5 2 2 2" xfId="15530"/>
    <cellStyle name="常规 13 5 3 5 3" xfId="4223"/>
    <cellStyle name="常规 13 5 3 6" xfId="361"/>
    <cellStyle name="常规 13 5 3 6 2" xfId="4224"/>
    <cellStyle name="常规 13 5 3 7" xfId="4225"/>
    <cellStyle name="常规 13 5 4" xfId="3547"/>
    <cellStyle name="常规 13 5 4 2" xfId="2686"/>
    <cellStyle name="常规 13 5 4 2 2" xfId="4226"/>
    <cellStyle name="常规 13 5 4 2 2 2" xfId="4230"/>
    <cellStyle name="常规 13 5 4 2 3" xfId="4235"/>
    <cellStyle name="常规 13 5 4 2 3 2" xfId="15533"/>
    <cellStyle name="常规 13 5 4 3" xfId="4237"/>
    <cellStyle name="常规 13 5 4 3 2" xfId="4239"/>
    <cellStyle name="常规 13 5 4 3 2 2" xfId="4242"/>
    <cellStyle name="常规 13 5 4 3 3" xfId="4249"/>
    <cellStyle name="常规 13 5 4 3 4" xfId="15534"/>
    <cellStyle name="常规 13 5 4 4" xfId="4252"/>
    <cellStyle name="常规 13 5 4 4 2" xfId="394"/>
    <cellStyle name="常规 13 5 4 4 2 2" xfId="4256"/>
    <cellStyle name="常规 13 5 4 4 3" xfId="4257"/>
    <cellStyle name="常规 13 5 4 4 3 2" xfId="15538"/>
    <cellStyle name="常规 13 5 4 5" xfId="4260"/>
    <cellStyle name="常规 13 5 4 5 2" xfId="28"/>
    <cellStyle name="常规 13 5 4 5 2 2" xfId="205"/>
    <cellStyle name="常规 13 5 4 5 3" xfId="4263"/>
    <cellStyle name="常规 13 5 4 5 3 2" xfId="15540"/>
    <cellStyle name="常规 13 5 4 5 4" xfId="15539"/>
    <cellStyle name="常规 13 5 4 6" xfId="4173"/>
    <cellStyle name="常规 13 5 4 6 2" xfId="4265"/>
    <cellStyle name="常规 13 5 4 6 3" xfId="15521"/>
    <cellStyle name="常规 13 5 4 7" xfId="4266"/>
    <cellStyle name="常规 13 5 5" xfId="3553"/>
    <cellStyle name="常规 13 5 5 2" xfId="2690"/>
    <cellStyle name="常规 13 5 5 2 2" xfId="2195"/>
    <cellStyle name="常规 13 5 5 3" xfId="1424"/>
    <cellStyle name="常规 13 5 6" xfId="4267"/>
    <cellStyle name="常规 13 5 6 2" xfId="2692"/>
    <cellStyle name="常规 13 5 6 2 2" xfId="4268"/>
    <cellStyle name="常规 13 5 6 3" xfId="1095"/>
    <cellStyle name="常规 13 5 7" xfId="4270"/>
    <cellStyle name="常规 13 5 7 2" xfId="3675"/>
    <cellStyle name="常规 13 5 7 2 2" xfId="3677"/>
    <cellStyle name="常规 13 5 7 3" xfId="3687"/>
    <cellStyle name="常规 13 5 7 4" xfId="15543"/>
    <cellStyle name="常规 13 5 8" xfId="2838"/>
    <cellStyle name="常规 13 5 8 2" xfId="2840"/>
    <cellStyle name="常规 13 5 8 2 2" xfId="4271"/>
    <cellStyle name="常规 13 5 8 3" xfId="55"/>
    <cellStyle name="常规 13 5 9" xfId="2845"/>
    <cellStyle name="常规 13 5 9 2" xfId="4273"/>
    <cellStyle name="常规 13 6" xfId="634"/>
    <cellStyle name="常规 13 6 2" xfId="311"/>
    <cellStyle name="常规 13 6 2 2" xfId="530"/>
    <cellStyle name="常规 13 6 2 2 2" xfId="541"/>
    <cellStyle name="常规 13 6 2 3" xfId="548"/>
    <cellStyle name="常规 13 6 3" xfId="2532"/>
    <cellStyle name="常规 13 6 3 2" xfId="2872"/>
    <cellStyle name="常规 13 6 3 2 2" xfId="2879"/>
    <cellStyle name="常规 13 6 3 3" xfId="2993"/>
    <cellStyle name="常规 13 6 4" xfId="2450"/>
    <cellStyle name="常规 13 6 4 2" xfId="3404"/>
    <cellStyle name="常规 13 6 4 2 2" xfId="3415"/>
    <cellStyle name="常规 13 6 4 3" xfId="3544"/>
    <cellStyle name="常规 13 6 5" xfId="3556"/>
    <cellStyle name="常规 13 6 5 2" xfId="248"/>
    <cellStyle name="常规 13 6 5 2 2" xfId="4183"/>
    <cellStyle name="常规 13 6 5 3" xfId="630"/>
    <cellStyle name="常规 13 6 6" xfId="4274"/>
    <cellStyle name="常规 13 6 6 2" xfId="4276"/>
    <cellStyle name="常规 13 6 6 2 2" xfId="15546"/>
    <cellStyle name="常规 13 6 6 3" xfId="15545"/>
    <cellStyle name="常规 13 6 7" xfId="400"/>
    <cellStyle name="常规 13 7" xfId="521"/>
    <cellStyle name="常规 13 7 2" xfId="4277"/>
    <cellStyle name="常规 13 7 2 2" xfId="4278"/>
    <cellStyle name="常规 13 7 2 2 2" xfId="3063"/>
    <cellStyle name="常规 13 7 2 3" xfId="3887"/>
    <cellStyle name="常规 13 7 3" xfId="4281"/>
    <cellStyle name="常规 13 7 3 2" xfId="4284"/>
    <cellStyle name="常规 13 7 3 2 2" xfId="4287"/>
    <cellStyle name="常规 13 7 3 2 2 2" xfId="15549"/>
    <cellStyle name="常规 13 7 3 3" xfId="4288"/>
    <cellStyle name="常规 13 7 4" xfId="3431"/>
    <cellStyle name="常规 13 7 4 2" xfId="3434"/>
    <cellStyle name="常规 13 7 4 2 2" xfId="2325"/>
    <cellStyle name="常规 13 7 4 3" xfId="4289"/>
    <cellStyle name="常规 13 7 5" xfId="3443"/>
    <cellStyle name="常规 13 7 5 2" xfId="4290"/>
    <cellStyle name="常规 13 7 5 2 2" xfId="1573"/>
    <cellStyle name="常规 13 7 5 3" xfId="1482"/>
    <cellStyle name="常规 13 7 6" xfId="4291"/>
    <cellStyle name="常规 13 7 6 2" xfId="4292"/>
    <cellStyle name="常规 13 7 7" xfId="1043"/>
    <cellStyle name="常规 13 8" xfId="1215"/>
    <cellStyle name="常规 13 8 2" xfId="4295"/>
    <cellStyle name="常规 13 8 2 2" xfId="4296"/>
    <cellStyle name="常规 13 8 2 2 2" xfId="3503"/>
    <cellStyle name="常规 13 8 2 3" xfId="4297"/>
    <cellStyle name="常规 13 8 2 3 2" xfId="15550"/>
    <cellStyle name="常规 13 8 3" xfId="4301"/>
    <cellStyle name="常规 13 8 3 2" xfId="4302"/>
    <cellStyle name="常规 13 8 3 2 2" xfId="3594"/>
    <cellStyle name="常规 13 8 3 3" xfId="4303"/>
    <cellStyle name="常规 13 8 4" xfId="3451"/>
    <cellStyle name="常规 13 8 4 2" xfId="3454"/>
    <cellStyle name="常规 13 8 4 2 2" xfId="3625"/>
    <cellStyle name="常规 13 8 4 3" xfId="4304"/>
    <cellStyle name="常规 13 8 5" xfId="3458"/>
    <cellStyle name="常规 13 8 5 2" xfId="4305"/>
    <cellStyle name="常规 13 8 5 2 2" xfId="4307"/>
    <cellStyle name="常规 13 8 5 3" xfId="1537"/>
    <cellStyle name="常规 13 8 6" xfId="4309"/>
    <cellStyle name="常规 13 8 6 2" xfId="4310"/>
    <cellStyle name="常规 13 8 7" xfId="4312"/>
    <cellStyle name="常规 13 9" xfId="4317"/>
    <cellStyle name="常规 13 9 2" xfId="1470"/>
    <cellStyle name="常规 13 9 2 2" xfId="1476"/>
    <cellStyle name="常规 13 9 2 2 2" xfId="1483"/>
    <cellStyle name="常规 13 9 2 3" xfId="1505"/>
    <cellStyle name="常规 13 9 3" xfId="1158"/>
    <cellStyle name="常规 13 9 3 2" xfId="1167"/>
    <cellStyle name="常规 13 9 3 2 2" xfId="1538"/>
    <cellStyle name="常规 13 9 3 3" xfId="1541"/>
    <cellStyle name="常规 13 9 4" xfId="1176"/>
    <cellStyle name="常规 13 9 4 2" xfId="1060"/>
    <cellStyle name="常规 13 9 4 2 2" xfId="1544"/>
    <cellStyle name="常规 13 9 4 3" xfId="1049"/>
    <cellStyle name="常规 13 9 5" xfId="1550"/>
    <cellStyle name="常规 13 9 5 2" xfId="1554"/>
    <cellStyle name="常规 13 9 5 2 2" xfId="1044"/>
    <cellStyle name="常规 13 9 5 3" xfId="1545"/>
    <cellStyle name="常规 13 9 6" xfId="1558"/>
    <cellStyle name="常规 13 9 6 2" xfId="1562"/>
    <cellStyle name="常规 13 9 7" xfId="1570"/>
    <cellStyle name="常规 14" xfId="4320"/>
    <cellStyle name="常规 14 10" xfId="3853"/>
    <cellStyle name="常规 14 10 2" xfId="4322"/>
    <cellStyle name="常规 14 10 2 2" xfId="1255"/>
    <cellStyle name="常规 14 10 2 2 2" xfId="67"/>
    <cellStyle name="常规 14 10 2 3" xfId="665"/>
    <cellStyle name="常规 14 10 3" xfId="3881"/>
    <cellStyle name="常规 14 10 3 2" xfId="4325"/>
    <cellStyle name="常规 14 10 3 2 2" xfId="4330"/>
    <cellStyle name="常规 14 10 3 2 3" xfId="15553"/>
    <cellStyle name="常规 14 10 3 3" xfId="4333"/>
    <cellStyle name="常规 14 10 4" xfId="4341"/>
    <cellStyle name="常规 14 10 4 2" xfId="3898"/>
    <cellStyle name="常规 14 10 4 2 2" xfId="4345"/>
    <cellStyle name="常规 14 10 4 2 2 2" xfId="15557"/>
    <cellStyle name="常规 14 10 4 3" xfId="4347"/>
    <cellStyle name="常规 14 10 5" xfId="4350"/>
    <cellStyle name="常规 14 10 5 2" xfId="3922"/>
    <cellStyle name="常规 14 10 5 2 2" xfId="3927"/>
    <cellStyle name="常规 14 10 5 3" xfId="3937"/>
    <cellStyle name="常规 14 10 5 4" xfId="15558"/>
    <cellStyle name="常规 14 10 6" xfId="4351"/>
    <cellStyle name="常规 14 10 6 2" xfId="3970"/>
    <cellStyle name="常规 14 10 7" xfId="4354"/>
    <cellStyle name="常规 14 11" xfId="132"/>
    <cellStyle name="常规 14 11 2" xfId="4356"/>
    <cellStyle name="常规 14 11 2 2" xfId="4359"/>
    <cellStyle name="常规 14 11 2 2 2" xfId="4363"/>
    <cellStyle name="常规 14 11 2 2 2 2" xfId="3558"/>
    <cellStyle name="常规 14 11 2 2 2 2 2" xfId="15427"/>
    <cellStyle name="常规 14 11 2 2 2 3" xfId="15563"/>
    <cellStyle name="常规 14 11 2 2 3" xfId="4365"/>
    <cellStyle name="常规 14 11 2 2 3 2" xfId="15565"/>
    <cellStyle name="常规 14 11 2 2 4" xfId="15560"/>
    <cellStyle name="常规 14 11 3" xfId="4370"/>
    <cellStyle name="常规 14 12" xfId="1116"/>
    <cellStyle name="常规 14 12 2" xfId="4373"/>
    <cellStyle name="常规 14 12 2 2" xfId="4378"/>
    <cellStyle name="常规 14 12 3" xfId="4382"/>
    <cellStyle name="常规 14 13" xfId="4106"/>
    <cellStyle name="常规 14 13 2" xfId="4112"/>
    <cellStyle name="常规 14 13 2 2" xfId="4385"/>
    <cellStyle name="常规 14 13 2 3" xfId="15510"/>
    <cellStyle name="常规 14 13 3" xfId="4386"/>
    <cellStyle name="常规 14 13 3 2" xfId="15567"/>
    <cellStyle name="常规 14 14" xfId="4119"/>
    <cellStyle name="常规 14 14 2" xfId="4391"/>
    <cellStyle name="常规 14 14 2 2" xfId="4396"/>
    <cellStyle name="常规 14 14 2 2 2" xfId="15569"/>
    <cellStyle name="常规 14 14 3" xfId="3652"/>
    <cellStyle name="常规 14 14 4" xfId="15511"/>
    <cellStyle name="常规 14 15" xfId="1912"/>
    <cellStyle name="常规 14 15 2" xfId="1916"/>
    <cellStyle name="常规 14 16" xfId="1921"/>
    <cellStyle name="常规 14 2" xfId="4400"/>
    <cellStyle name="常规 14 2 10" xfId="4402"/>
    <cellStyle name="常规 14 2 2" xfId="707"/>
    <cellStyle name="常规 14 2 2 2" xfId="4311"/>
    <cellStyle name="常规 14 2 2 2 2" xfId="4404"/>
    <cellStyle name="常规 14 2 2 3" xfId="4406"/>
    <cellStyle name="常规 14 2 2 3 2" xfId="15570"/>
    <cellStyle name="常规 14 2 3" xfId="4409"/>
    <cellStyle name="常规 14 2 3 2" xfId="1569"/>
    <cellStyle name="常规 14 2 3 2 2" xfId="91"/>
    <cellStyle name="常规 14 2 3 2 2 2" xfId="1108"/>
    <cellStyle name="常规 14 2 3 2 3" xfId="4413"/>
    <cellStyle name="常规 14 2 3 3" xfId="4414"/>
    <cellStyle name="常规 14 2 3 3 2" xfId="4415"/>
    <cellStyle name="常规 14 2 3 3 2 2" xfId="3272"/>
    <cellStyle name="常规 14 2 3 3 3" xfId="4417"/>
    <cellStyle name="常规 14 2 3 3 3 2" xfId="15573"/>
    <cellStyle name="常规 14 2 3 4" xfId="1626"/>
    <cellStyle name="常规 14 2 3 4 2" xfId="2061"/>
    <cellStyle name="常规 14 2 3 4 2 2" xfId="2069"/>
    <cellStyle name="常规 14 2 3 4 3" xfId="1796"/>
    <cellStyle name="常规 14 2 3 5" xfId="3236"/>
    <cellStyle name="常规 14 2 3 5 2" xfId="3039"/>
    <cellStyle name="常规 14 2 3 5 2 2" xfId="3044"/>
    <cellStyle name="常规 14 2 3 5 3" xfId="1809"/>
    <cellStyle name="常规 14 2 3 6" xfId="2684"/>
    <cellStyle name="常规 14 2 3 6 2" xfId="3563"/>
    <cellStyle name="常规 14 2 3 7" xfId="510"/>
    <cellStyle name="常规 14 2 4" xfId="4423"/>
    <cellStyle name="常规 14 2 4 2" xfId="1768"/>
    <cellStyle name="常规 14 2 4 2 2" xfId="1773"/>
    <cellStyle name="常规 14 2 4 2 2 2" xfId="2988"/>
    <cellStyle name="常规 14 2 4 2 3" xfId="4428"/>
    <cellStyle name="常规 14 2 4 3" xfId="4431"/>
    <cellStyle name="常规 14 2 4 3 2" xfId="4435"/>
    <cellStyle name="常规 14 2 4 3 2 2" xfId="3360"/>
    <cellStyle name="常规 14 2 4 3 3" xfId="4436"/>
    <cellStyle name="常规 14 2 4 3 3 2" xfId="15576"/>
    <cellStyle name="常规 14 2 4 4" xfId="4439"/>
    <cellStyle name="常规 14 2 4 4 2" xfId="4440"/>
    <cellStyle name="常规 14 2 4 4 2 2" xfId="3381"/>
    <cellStyle name="常规 14 2 4 4 3" xfId="4441"/>
    <cellStyle name="常规 14 2 4 4 3 2" xfId="15578"/>
    <cellStyle name="常规 14 2 4 4 4" xfId="15577"/>
    <cellStyle name="常规 14 2 4 5" xfId="4442"/>
    <cellStyle name="常规 14 2 4 5 2" xfId="4443"/>
    <cellStyle name="常规 14 2 4 5 2 2" xfId="4446"/>
    <cellStyle name="常规 14 2 4 5 2 2 2" xfId="15579"/>
    <cellStyle name="常规 14 2 4 5 3" xfId="4447"/>
    <cellStyle name="常规 14 2 4 6" xfId="4229"/>
    <cellStyle name="常规 14 2 4 6 2" xfId="4231"/>
    <cellStyle name="常规 14 2 4 7" xfId="4236"/>
    <cellStyle name="常规 14 2 5" xfId="4451"/>
    <cellStyle name="常规 14 2 5 2" xfId="1891"/>
    <cellStyle name="常规 14 2 5 2 2" xfId="1896"/>
    <cellStyle name="常规 14 2 5 3" xfId="4454"/>
    <cellStyle name="常规 14 2 6" xfId="4457"/>
    <cellStyle name="常规 14 2 6 2" xfId="257"/>
    <cellStyle name="常规 14 2 6 2 2" xfId="2019"/>
    <cellStyle name="常规 14 2 6 3" xfId="324"/>
    <cellStyle name="常规 14 2 7" xfId="4460"/>
    <cellStyle name="常规 14 2 7 2" xfId="3277"/>
    <cellStyle name="常规 14 2 7 2 2" xfId="4465"/>
    <cellStyle name="常规 14 2 7 3" xfId="3250"/>
    <cellStyle name="常规 14 2 8" xfId="2854"/>
    <cellStyle name="常规 14 2 8 2" xfId="3297"/>
    <cellStyle name="常规 14 2 8 2 2" xfId="4469"/>
    <cellStyle name="常规 14 2 8 3" xfId="4472"/>
    <cellStyle name="常规 14 2 9" xfId="4477"/>
    <cellStyle name="常规 14 2 9 2" xfId="4481"/>
    <cellStyle name="常规 14 3" xfId="4482"/>
    <cellStyle name="常规 14 3 10" xfId="1978"/>
    <cellStyle name="常规 14 3 2" xfId="143"/>
    <cellStyle name="常规 14 3 2 2" xfId="4484"/>
    <cellStyle name="常规 14 3 2 2 2" xfId="4487"/>
    <cellStyle name="常规 14 3 2 2 2 2" xfId="15585"/>
    <cellStyle name="常规 14 3 2 3" xfId="4490"/>
    <cellStyle name="常规 14 3 3" xfId="4493"/>
    <cellStyle name="常规 14 3 3 2" xfId="2579"/>
    <cellStyle name="常规 14 3 3 2 2" xfId="2581"/>
    <cellStyle name="常规 14 3 3 2 2 2" xfId="4496"/>
    <cellStyle name="常规 14 3 3 2 3" xfId="1349"/>
    <cellStyle name="常规 14 3 3 3" xfId="94"/>
    <cellStyle name="常规 14 3 3 3 2" xfId="4499"/>
    <cellStyle name="常规 14 3 3 3 2 2" xfId="3951"/>
    <cellStyle name="常规 14 3 3 3 3" xfId="1355"/>
    <cellStyle name="常规 14 3 3 4" xfId="1637"/>
    <cellStyle name="常规 14 3 3 4 2" xfId="2115"/>
    <cellStyle name="常规 14 3 3 4 2 2" xfId="2121"/>
    <cellStyle name="常规 14 3 3 4 3" xfId="2133"/>
    <cellStyle name="常规 14 3 3 5" xfId="2138"/>
    <cellStyle name="常规 14 3 3 5 2" xfId="2146"/>
    <cellStyle name="常规 14 3 3 5 2 2" xfId="4501"/>
    <cellStyle name="常规 14 3 3 5 2 2 2" xfId="15586"/>
    <cellStyle name="常规 14 3 3 5 3" xfId="4507"/>
    <cellStyle name="常规 14 3 3 6" xfId="1581"/>
    <cellStyle name="常规 14 3 3 6 2" xfId="4508"/>
    <cellStyle name="常规 14 3 3 6 2 2" xfId="15588"/>
    <cellStyle name="常规 14 3 3 7" xfId="4509"/>
    <cellStyle name="常规 14 3 4" xfId="4514"/>
    <cellStyle name="常规 14 3 4 2" xfId="299"/>
    <cellStyle name="常规 14 3 4 2 2" xfId="480"/>
    <cellStyle name="常规 14 3 4 2 2 2" xfId="4517"/>
    <cellStyle name="常规 14 3 4 2 3" xfId="4524"/>
    <cellStyle name="常规 14 3 4 3" xfId="4527"/>
    <cellStyle name="常规 14 3 4 3 2" xfId="4533"/>
    <cellStyle name="常规 14 3 4 3 2 2" xfId="4093"/>
    <cellStyle name="常规 14 3 4 3 3" xfId="4534"/>
    <cellStyle name="常规 14 3 4 3 3 2" xfId="15591"/>
    <cellStyle name="常规 14 3 4 4" xfId="2151"/>
    <cellStyle name="常规 14 3 4 4 2" xfId="2160"/>
    <cellStyle name="常规 14 3 4 4 2 2" xfId="1493"/>
    <cellStyle name="常规 14 3 4 4 3" xfId="2170"/>
    <cellStyle name="常规 14 3 4 5" xfId="2177"/>
    <cellStyle name="常规 14 3 4 5 2" xfId="2187"/>
    <cellStyle name="常规 14 3 4 5 2 2" xfId="4539"/>
    <cellStyle name="常规 14 3 4 5 3" xfId="4544"/>
    <cellStyle name="常规 14 3 4 6" xfId="2196"/>
    <cellStyle name="常规 14 3 4 6 2" xfId="4545"/>
    <cellStyle name="常规 14 3 4 7" xfId="4546"/>
    <cellStyle name="常规 14 3 5" xfId="4549"/>
    <cellStyle name="常规 14 3 5 2" xfId="555"/>
    <cellStyle name="常规 14 3 5 2 2" xfId="572"/>
    <cellStyle name="常规 14 3 5 3" xfId="4552"/>
    <cellStyle name="常规 14 3 6" xfId="4555"/>
    <cellStyle name="常规 14 3 6 2" xfId="588"/>
    <cellStyle name="常规 14 3 6 2 2" xfId="598"/>
    <cellStyle name="常规 14 3 6 3" xfId="4558"/>
    <cellStyle name="常规 14 3 6 3 2" xfId="15598"/>
    <cellStyle name="常规 14 3 6 4" xfId="15596"/>
    <cellStyle name="常规 14 3 7" xfId="4564"/>
    <cellStyle name="常规 14 3 7 2" xfId="613"/>
    <cellStyle name="常规 14 3 7 2 2" xfId="625"/>
    <cellStyle name="常规 14 3 7 3" xfId="3263"/>
    <cellStyle name="常规 14 3 8" xfId="4566"/>
    <cellStyle name="常规 14 3 8 2" xfId="637"/>
    <cellStyle name="常规 14 3 8 2 2" xfId="312"/>
    <cellStyle name="常规 14 3 8 3" xfId="4569"/>
    <cellStyle name="常规 14 3 8 3 2" xfId="15599"/>
    <cellStyle name="常规 14 3 9" xfId="3575"/>
    <cellStyle name="常规 14 3 9 2" xfId="654"/>
    <cellStyle name="常规 14 4" xfId="4572"/>
    <cellStyle name="常规 14 4 10" xfId="2951"/>
    <cellStyle name="常规 14 4 2" xfId="740"/>
    <cellStyle name="常规 14 4 2 2" xfId="4573"/>
    <cellStyle name="常规 14 4 2 2 2" xfId="4574"/>
    <cellStyle name="常规 14 4 2 3" xfId="4575"/>
    <cellStyle name="常规 14 4 3" xfId="4580"/>
    <cellStyle name="常规 14 4 3 2" xfId="2722"/>
    <cellStyle name="常规 14 4 3 2 2" xfId="2602"/>
    <cellStyle name="常规 14 4 3 2 2 2" xfId="4586"/>
    <cellStyle name="常规 14 4 3 2 2 2 2" xfId="15604"/>
    <cellStyle name="常规 14 4 3 2 3" xfId="4590"/>
    <cellStyle name="常规 14 4 3 3" xfId="4591"/>
    <cellStyle name="常规 14 4 3 3 2" xfId="1375"/>
    <cellStyle name="常规 14 4 3 3 2 2" xfId="4506"/>
    <cellStyle name="常规 14 4 3 3 3" xfId="4592"/>
    <cellStyle name="常规 14 4 3 3 3 2" xfId="15605"/>
    <cellStyle name="常规 14 4 3 4" xfId="1661"/>
    <cellStyle name="常规 14 4 3 4 2" xfId="4593"/>
    <cellStyle name="常规 14 4 3 4 2 2" xfId="4541"/>
    <cellStyle name="常规 14 4 3 4 2 2 2" xfId="15593"/>
    <cellStyle name="常规 14 4 3 4 3" xfId="4596"/>
    <cellStyle name="常规 14 4 3 5" xfId="2360"/>
    <cellStyle name="常规 14 4 3 5 2" xfId="4597"/>
    <cellStyle name="常规 14 4 3 5 2 2" xfId="4601"/>
    <cellStyle name="常规 14 4 3 5 2 2 2" xfId="15608"/>
    <cellStyle name="常规 14 4 3 5 2 3" xfId="15607"/>
    <cellStyle name="常规 14 4 3 5 3" xfId="4605"/>
    <cellStyle name="常规 14 4 3 6" xfId="2393"/>
    <cellStyle name="常规 14 4 3 6 2" xfId="4606"/>
    <cellStyle name="常规 14 4 3 6 2 2" xfId="15610"/>
    <cellStyle name="常规 14 4 3 7" xfId="4607"/>
    <cellStyle name="常规 14 4 4" xfId="4613"/>
    <cellStyle name="常规 14 4 4 2" xfId="874"/>
    <cellStyle name="常规 14 4 4 2 2" xfId="3333"/>
    <cellStyle name="常规 14 4 4 2 2 2" xfId="4615"/>
    <cellStyle name="常规 14 4 4 2 3" xfId="4617"/>
    <cellStyle name="常规 14 4 4 2 3 2" xfId="15615"/>
    <cellStyle name="常规 14 4 4 3" xfId="4620"/>
    <cellStyle name="常规 14 4 4 3 2" xfId="4623"/>
    <cellStyle name="常规 14 4 4 3 2 2" xfId="4604"/>
    <cellStyle name="常规 14 4 4 3 3" xfId="4624"/>
    <cellStyle name="常规 14 4 4 3 4" xfId="15616"/>
    <cellStyle name="常规 14 4 4 4" xfId="4626"/>
    <cellStyle name="常规 14 4 4 4 2" xfId="4627"/>
    <cellStyle name="常规 14 4 4 4 2 2" xfId="4629"/>
    <cellStyle name="常规 14 4 4 4 3" xfId="4633"/>
    <cellStyle name="常规 14 4 4 4 3 2" xfId="15618"/>
    <cellStyle name="常规 14 4 4 5" xfId="4634"/>
    <cellStyle name="常规 14 4 4 5 2" xfId="236"/>
    <cellStyle name="常规 14 4 4 5 2 2" xfId="4637"/>
    <cellStyle name="常规 14 4 4 5 3" xfId="4628"/>
    <cellStyle name="常规 14 4 4 5 3 2" xfId="15617"/>
    <cellStyle name="常规 14 4 4 6" xfId="4269"/>
    <cellStyle name="常规 14 4 4 6 2" xfId="896"/>
    <cellStyle name="常规 14 4 4 6 3" xfId="15542"/>
    <cellStyle name="常规 14 4 4 7" xfId="4640"/>
    <cellStyle name="常规 14 4 4 8" xfId="15613"/>
    <cellStyle name="常规 14 4 5" xfId="4643"/>
    <cellStyle name="常规 14 4 5 2" xfId="2743"/>
    <cellStyle name="常规 14 4 5 2 2" xfId="3401"/>
    <cellStyle name="常规 14 4 5 3" xfId="4646"/>
    <cellStyle name="常规 14 4 5 3 2" xfId="15622"/>
    <cellStyle name="常规 14 4 6" xfId="4650"/>
    <cellStyle name="常规 14 4 6 2" xfId="2767"/>
    <cellStyle name="常规 14 4 6 2 2" xfId="3542"/>
    <cellStyle name="常规 14 4 6 3" xfId="4656"/>
    <cellStyle name="常规 14 4 6 3 2" xfId="15623"/>
    <cellStyle name="常规 14 4 7" xfId="4667"/>
    <cellStyle name="常规 14 4 7 2" xfId="3467"/>
    <cellStyle name="常规 14 4 7 2 2" xfId="1253"/>
    <cellStyle name="常规 14 4 7 3" xfId="4670"/>
    <cellStyle name="常规 14 4 7 3 2" xfId="15624"/>
    <cellStyle name="常规 14 4 8" xfId="4678"/>
    <cellStyle name="常规 14 4 8 2" xfId="3513"/>
    <cellStyle name="常规 14 4 8 2 2" xfId="2976"/>
    <cellStyle name="常规 14 4 8 3" xfId="4679"/>
    <cellStyle name="常规 14 4 9" xfId="4685"/>
    <cellStyle name="常规 14 4 9 2" xfId="4688"/>
    <cellStyle name="常规 14 5" xfId="4275"/>
    <cellStyle name="常规 14 5 10" xfId="1277"/>
    <cellStyle name="常规 14 5 2" xfId="4689"/>
    <cellStyle name="常规 14 5 2 2" xfId="4691"/>
    <cellStyle name="常规 14 5 2 2 2" xfId="3802"/>
    <cellStyle name="常规 14 5 2 3" xfId="4693"/>
    <cellStyle name="常规 14 5 3" xfId="4696"/>
    <cellStyle name="常规 14 5 3 2" xfId="2796"/>
    <cellStyle name="常规 14 5 3 2 2" xfId="3882"/>
    <cellStyle name="常规 14 5 3 2 2 2" xfId="4326"/>
    <cellStyle name="常规 14 5 3 2 3" xfId="4342"/>
    <cellStyle name="常规 14 5 3 3" xfId="4698"/>
    <cellStyle name="常规 14 5 3 3 2" xfId="4371"/>
    <cellStyle name="常规 14 5 3 3 2 2" xfId="4703"/>
    <cellStyle name="常规 14 5 3 3 3" xfId="4707"/>
    <cellStyle name="常规 14 5 3 4" xfId="4710"/>
    <cellStyle name="常规 14 5 3 4 2" xfId="4383"/>
    <cellStyle name="常规 14 5 3 4 2 2" xfId="4713"/>
    <cellStyle name="常规 14 5 3 4 3" xfId="4715"/>
    <cellStyle name="常规 14 5 3 5" xfId="4582"/>
    <cellStyle name="常规 14 5 3 5 2" xfId="4387"/>
    <cellStyle name="常规 14 5 3 5 2 2" xfId="4717"/>
    <cellStyle name="常规 14 5 3 5 2 2 2" xfId="15635"/>
    <cellStyle name="常规 14 5 3 5 3" xfId="3409"/>
    <cellStyle name="常规 14 5 3 6" xfId="3646"/>
    <cellStyle name="常规 14 5 3 6 2" xfId="3653"/>
    <cellStyle name="常规 14 5 3 7" xfId="3658"/>
    <cellStyle name="常规 14 5 4" xfId="3568"/>
    <cellStyle name="常规 14 5 4 2" xfId="2816"/>
    <cellStyle name="常规 14 5 4 2 2" xfId="4044"/>
    <cellStyle name="常规 14 5 4 2 2 2" xfId="4719"/>
    <cellStyle name="常规 14 5 4 2 3" xfId="4723"/>
    <cellStyle name="常规 14 5 4 3" xfId="4725"/>
    <cellStyle name="常规 14 5 4 3 2" xfId="4727"/>
    <cellStyle name="常规 14 5 4 3 2 2" xfId="1035"/>
    <cellStyle name="常规 14 5 4 3 3" xfId="4731"/>
    <cellStyle name="常规 14 5 4 3 4" xfId="15638"/>
    <cellStyle name="常规 14 5 4 4" xfId="4732"/>
    <cellStyle name="常规 14 5 4 4 2" xfId="4734"/>
    <cellStyle name="常规 14 5 4 4 2 2" xfId="4738"/>
    <cellStyle name="常规 14 5 4 4 3" xfId="4741"/>
    <cellStyle name="常规 14 5 4 4 4" xfId="15640"/>
    <cellStyle name="常规 14 5 4 5" xfId="4742"/>
    <cellStyle name="常规 14 5 4 5 2" xfId="4745"/>
    <cellStyle name="常规 14 5 4 5 2 2" xfId="4747"/>
    <cellStyle name="常规 14 5 4 5 3" xfId="4748"/>
    <cellStyle name="常规 14 5 4 6" xfId="3680"/>
    <cellStyle name="常规 14 5 4 6 2" xfId="3683"/>
    <cellStyle name="常规 14 5 4 7" xfId="3685"/>
    <cellStyle name="常规 14 5 5" xfId="3570"/>
    <cellStyle name="常规 14 5 5 2" xfId="2836"/>
    <cellStyle name="常规 14 5 5 2 2" xfId="4179"/>
    <cellStyle name="常规 14 5 5 3" xfId="1601"/>
    <cellStyle name="常规 14 5 6" xfId="4749"/>
    <cellStyle name="常规 14 5 6 2" xfId="2843"/>
    <cellStyle name="常规 14 5 6 2 2" xfId="4272"/>
    <cellStyle name="常规 14 5 6 2 2 2" xfId="15544"/>
    <cellStyle name="常规 14 5 6 3" xfId="4752"/>
    <cellStyle name="常规 14 5 6 4" xfId="15644"/>
    <cellStyle name="常规 14 5 7" xfId="4753"/>
    <cellStyle name="常规 14 5 7 2" xfId="4754"/>
    <cellStyle name="常规 14 5 7 2 2" xfId="4346"/>
    <cellStyle name="常规 14 5 7 3" xfId="4755"/>
    <cellStyle name="常规 14 5 8" xfId="4757"/>
    <cellStyle name="常规 14 5 8 2" xfId="4758"/>
    <cellStyle name="常规 14 5 8 2 2" xfId="4759"/>
    <cellStyle name="常规 14 5 8 3" xfId="4760"/>
    <cellStyle name="常规 14 5 8 3 2" xfId="15646"/>
    <cellStyle name="常规 14 5 9" xfId="4763"/>
    <cellStyle name="常规 14 5 9 2" xfId="4764"/>
    <cellStyle name="常规 14 6" xfId="652"/>
    <cellStyle name="常规 14 6 2" xfId="662"/>
    <cellStyle name="常规 14 6 2 2" xfId="4766"/>
    <cellStyle name="常规 14 6 2 2 2" xfId="3984"/>
    <cellStyle name="常规 14 6 2 2 3" xfId="15647"/>
    <cellStyle name="常规 14 6 2 3" xfId="4771"/>
    <cellStyle name="常规 14 6 3" xfId="2551"/>
    <cellStyle name="常规 14 6 3 2" xfId="4476"/>
    <cellStyle name="常规 14 6 3 2 2" xfId="4480"/>
    <cellStyle name="常规 14 6 3 3" xfId="4774"/>
    <cellStyle name="常规 14 6 3 3 2" xfId="15649"/>
    <cellStyle name="常规 14 6 4" xfId="2467"/>
    <cellStyle name="常规 14 6 4 2" xfId="3574"/>
    <cellStyle name="常规 14 6 4 2 2" xfId="653"/>
    <cellStyle name="常规 14 6 4 3" xfId="4777"/>
    <cellStyle name="常规 14 6 5" xfId="3577"/>
    <cellStyle name="常规 14 6 5 2" xfId="4684"/>
    <cellStyle name="常规 14 6 5 2 2" xfId="4687"/>
    <cellStyle name="常规 14 6 5 2 2 2" xfId="15627"/>
    <cellStyle name="常规 14 6 5 3" xfId="1510"/>
    <cellStyle name="常规 14 6 6" xfId="4778"/>
    <cellStyle name="常规 14 6 6 2" xfId="4762"/>
    <cellStyle name="常规 14 6 7" xfId="471"/>
    <cellStyle name="常规 14 7" xfId="526"/>
    <cellStyle name="常规 14 7 2" xfId="4779"/>
    <cellStyle name="常规 14 7 2 2" xfId="4783"/>
    <cellStyle name="常规 14 7 2 2 2" xfId="4121"/>
    <cellStyle name="常规 14 7 2 3" xfId="4789"/>
    <cellStyle name="常规 14 7 3" xfId="4790"/>
    <cellStyle name="常规 14 7 3 2" xfId="4793"/>
    <cellStyle name="常规 14 7 3 2 2" xfId="4797"/>
    <cellStyle name="常规 14 7 3 3" xfId="4802"/>
    <cellStyle name="常规 14 7 3 3 2" xfId="15653"/>
    <cellStyle name="常规 14 7 4" xfId="3470"/>
    <cellStyle name="常规 14 7 4 2" xfId="3475"/>
    <cellStyle name="常规 14 7 4 2 2" xfId="4803"/>
    <cellStyle name="常规 14 7 4 2 2 2" xfId="15654"/>
    <cellStyle name="常规 14 7 4 3" xfId="4807"/>
    <cellStyle name="常规 14 7 4 3 2" xfId="15655"/>
    <cellStyle name="常规 14 7 5" xfId="3480"/>
    <cellStyle name="常规 14 7 5 2" xfId="4811"/>
    <cellStyle name="常规 14 7 5 2 2" xfId="4813"/>
    <cellStyle name="常规 14 7 5 2 2 2" xfId="15658"/>
    <cellStyle name="常规 14 7 5 3" xfId="32"/>
    <cellStyle name="常规 14 7 6" xfId="4190"/>
    <cellStyle name="常规 14 7 6 2" xfId="4815"/>
    <cellStyle name="常规 14 7 7" xfId="168"/>
    <cellStyle name="常规 14 8" xfId="4820"/>
    <cellStyle name="常规 14 8 2" xfId="4823"/>
    <cellStyle name="常规 14 8 2 2" xfId="4830"/>
    <cellStyle name="常规 14 8 2 2 2" xfId="4248"/>
    <cellStyle name="常规 14 8 2 2 2 2" xfId="15536"/>
    <cellStyle name="常规 14 8 2 3" xfId="4836"/>
    <cellStyle name="常规 14 8 3" xfId="4841"/>
    <cellStyle name="常规 14 8 3 2" xfId="4844"/>
    <cellStyle name="常规 14 8 3 2 2" xfId="4850"/>
    <cellStyle name="常规 14 8 3 3" xfId="4854"/>
    <cellStyle name="常规 14 8 4" xfId="3486"/>
    <cellStyle name="常规 14 8 4 2" xfId="3494"/>
    <cellStyle name="常规 14 8 4 2 2" xfId="1123"/>
    <cellStyle name="常规 14 8 4 3" xfId="4855"/>
    <cellStyle name="常规 14 8 5" xfId="3500"/>
    <cellStyle name="常规 14 8 5 2" xfId="4859"/>
    <cellStyle name="常规 14 8 5 2 2" xfId="3690"/>
    <cellStyle name="常规 14 8 5 3" xfId="1733"/>
    <cellStyle name="常规 14 8 6" xfId="4864"/>
    <cellStyle name="常规 14 8 6 2" xfId="4865"/>
    <cellStyle name="常规 14 8 7" xfId="4483"/>
    <cellStyle name="常规 14 9" xfId="4870"/>
    <cellStyle name="常规 14 9 2" xfId="2435"/>
    <cellStyle name="常规 14 9 2 2" xfId="2446"/>
    <cellStyle name="常规 14 9 2 2 2" xfId="230"/>
    <cellStyle name="常规 14 9 2 3" xfId="2462"/>
    <cellStyle name="常规 14 9 3" xfId="2524"/>
    <cellStyle name="常规 14 9 3 2" xfId="2526"/>
    <cellStyle name="常规 14 9 3 2 2" xfId="2533"/>
    <cellStyle name="常规 14 9 3 3" xfId="1111"/>
    <cellStyle name="常规 14 9 4" xfId="2537"/>
    <cellStyle name="常规 14 9 4 2" xfId="2546"/>
    <cellStyle name="常规 14 9 4 2 2" xfId="2552"/>
    <cellStyle name="常规 14 9 4 3" xfId="1087"/>
    <cellStyle name="常规 14 9 5" xfId="2556"/>
    <cellStyle name="常规 14 9 5 2" xfId="2560"/>
    <cellStyle name="常规 14 9 5 2 2" xfId="2565"/>
    <cellStyle name="常规 14 9 5 3" xfId="766"/>
    <cellStyle name="常规 14 9 6" xfId="2567"/>
    <cellStyle name="常规 14 9 6 2" xfId="2572"/>
    <cellStyle name="常规 14 9 7" xfId="2576"/>
    <cellStyle name="常规 15" xfId="3196"/>
    <cellStyle name="常规 15 2" xfId="1203"/>
    <cellStyle name="常规 15 2 10" xfId="279"/>
    <cellStyle name="常规 15 2 2" xfId="1208"/>
    <cellStyle name="常规 15 2 2 2" xfId="1214"/>
    <cellStyle name="常规 15 2 2 2 2" xfId="4293"/>
    <cellStyle name="常规 15 2 2 3" xfId="4314"/>
    <cellStyle name="常规 15 2 3" xfId="1222"/>
    <cellStyle name="常规 15 2 3 2" xfId="4819"/>
    <cellStyle name="常规 15 2 3 2 2" xfId="4821"/>
    <cellStyle name="常规 15 2 3 2 2 2" xfId="4826"/>
    <cellStyle name="常规 15 2 3 2 2 3" xfId="15660"/>
    <cellStyle name="常规 15 2 3 2 3" xfId="4840"/>
    <cellStyle name="常规 15 2 3 3" xfId="4868"/>
    <cellStyle name="常规 15 2 3 3 2" xfId="2433"/>
    <cellStyle name="常规 15 2 3 3 2 2" xfId="2441"/>
    <cellStyle name="常规 15 2 3 3 3" xfId="2521"/>
    <cellStyle name="常规 15 2 3 4" xfId="264"/>
    <cellStyle name="常规 15 2 3 4 2" xfId="2665"/>
    <cellStyle name="常规 15 2 3 4 2 2" xfId="1899"/>
    <cellStyle name="常规 15 2 3 4 3" xfId="307"/>
    <cellStyle name="常规 15 2 3 5" xfId="3315"/>
    <cellStyle name="常规 15 2 3 5 2" xfId="2783"/>
    <cellStyle name="常规 15 2 3 5 2 2" xfId="2786"/>
    <cellStyle name="常规 15 2 3 5 3" xfId="2851"/>
    <cellStyle name="常规 15 2 3 6" xfId="3339"/>
    <cellStyle name="常规 15 2 3 6 2" xfId="2929"/>
    <cellStyle name="常规 15 2 3 7" xfId="3345"/>
    <cellStyle name="常规 15 2 4" xfId="4880"/>
    <cellStyle name="常规 15 2 4 2" xfId="4884"/>
    <cellStyle name="常规 15 2 4 2 2" xfId="4886"/>
    <cellStyle name="常规 15 2 4 2 2 2" xfId="4893"/>
    <cellStyle name="常规 15 2 4 2 3" xfId="4899"/>
    <cellStyle name="常规 15 2 4 3" xfId="4904"/>
    <cellStyle name="常规 15 2 4 3 2" xfId="215"/>
    <cellStyle name="常规 15 2 4 3 2 2" xfId="749"/>
    <cellStyle name="常规 15 2 4 3 3" xfId="386"/>
    <cellStyle name="常规 15 2 4 4" xfId="4908"/>
    <cellStyle name="常规 15 2 4 4 2" xfId="3279"/>
    <cellStyle name="常规 15 2 4 4 2 2" xfId="2087"/>
    <cellStyle name="常规 15 2 4 4 3" xfId="171"/>
    <cellStyle name="常规 15 2 4 5" xfId="4909"/>
    <cellStyle name="常规 15 2 4 5 2" xfId="3362"/>
    <cellStyle name="常规 15 2 4 5 2 2" xfId="2407"/>
    <cellStyle name="常规 15 2 4 5 3" xfId="3383"/>
    <cellStyle name="常规 15 2 4 6" xfId="3413"/>
    <cellStyle name="常规 15 2 4 6 2" xfId="3417"/>
    <cellStyle name="常规 15 2 4 7" xfId="4910"/>
    <cellStyle name="常规 15 2 4 7 2" xfId="15673"/>
    <cellStyle name="常规 15 2 5" xfId="4913"/>
    <cellStyle name="常规 15 2 5 2" xfId="4918"/>
    <cellStyle name="常规 15 2 5 2 2" xfId="4920"/>
    <cellStyle name="常规 15 2 5 3" xfId="4930"/>
    <cellStyle name="常规 15 2 5 4" xfId="15674"/>
    <cellStyle name="常规 15 2 6" xfId="4933"/>
    <cellStyle name="常规 15 2 6 2" xfId="4938"/>
    <cellStyle name="常规 15 2 6 2 2" xfId="4943"/>
    <cellStyle name="常规 15 2 6 2 3" xfId="15681"/>
    <cellStyle name="常规 15 2 6 3" xfId="4948"/>
    <cellStyle name="常规 15 2 7" xfId="4953"/>
    <cellStyle name="常规 15 2 7 2" xfId="4957"/>
    <cellStyle name="常规 15 2 7 2 2" xfId="4964"/>
    <cellStyle name="常规 15 2 7 2 2 2" xfId="15690"/>
    <cellStyle name="常规 15 2 7 2 3" xfId="15687"/>
    <cellStyle name="常规 15 2 7 3" xfId="4969"/>
    <cellStyle name="常规 15 2 7 3 2" xfId="15691"/>
    <cellStyle name="常规 15 2 7 4" xfId="15685"/>
    <cellStyle name="常规 15 2 8" xfId="2864"/>
    <cellStyle name="常规 15 2 8 2" xfId="4975"/>
    <cellStyle name="常规 15 2 8 2 2" xfId="54"/>
    <cellStyle name="常规 15 2 8 3" xfId="4980"/>
    <cellStyle name="常规 15 2 9" xfId="4794"/>
    <cellStyle name="常规 15 2 9 2" xfId="4798"/>
    <cellStyle name="常规 15 3" xfId="1231"/>
    <cellStyle name="常规 15 3 10" xfId="4984"/>
    <cellStyle name="常规 15 3 2" xfId="1238"/>
    <cellStyle name="常规 15 3 2 2" xfId="1240"/>
    <cellStyle name="常规 15 3 2 2 2" xfId="4987"/>
    <cellStyle name="常规 15 3 2 3" xfId="4988"/>
    <cellStyle name="常规 15 3 2 3 2" xfId="15694"/>
    <cellStyle name="常规 15 3 3" xfId="1246"/>
    <cellStyle name="常规 15 3 3 2" xfId="4992"/>
    <cellStyle name="常规 15 3 3 2 2" xfId="4995"/>
    <cellStyle name="常规 15 3 3 2 2 2" xfId="4996"/>
    <cellStyle name="常规 15 3 3 2 3" xfId="5000"/>
    <cellStyle name="常规 15 3 3 3" xfId="5001"/>
    <cellStyle name="常规 15 3 3 3 2" xfId="5004"/>
    <cellStyle name="常规 15 3 3 3 2 2" xfId="5007"/>
    <cellStyle name="常规 15 3 3 3 3" xfId="5011"/>
    <cellStyle name="常规 15 3 3 4" xfId="1339"/>
    <cellStyle name="常规 15 3 3 4 2" xfId="5014"/>
    <cellStyle name="常规 15 3 3 4 2 2" xfId="5017"/>
    <cellStyle name="常规 15 3 3 4 3" xfId="5022"/>
    <cellStyle name="常规 15 3 3 5" xfId="5023"/>
    <cellStyle name="常规 15 3 3 5 2" xfId="5026"/>
    <cellStyle name="常规 15 3 3 5 2 2" xfId="5027"/>
    <cellStyle name="常规 15 3 3 5 3" xfId="5028"/>
    <cellStyle name="常规 15 3 3 5 4" xfId="15702"/>
    <cellStyle name="常规 15 3 3 6" xfId="4983"/>
    <cellStyle name="常规 15 3 3 6 2" xfId="5031"/>
    <cellStyle name="常规 15 3 3 7" xfId="5032"/>
    <cellStyle name="常规 15 3 3 7 2" xfId="15703"/>
    <cellStyle name="常规 15 3 4" xfId="5039"/>
    <cellStyle name="常规 15 3 4 2" xfId="5042"/>
    <cellStyle name="常规 15 3 4 2 2" xfId="5049"/>
    <cellStyle name="常规 15 3 4 2 2 2" xfId="780"/>
    <cellStyle name="常规 15 3 4 2 3" xfId="5054"/>
    <cellStyle name="常规 15 3 4 3" xfId="5058"/>
    <cellStyle name="常规 15 3 4 3 2" xfId="5063"/>
    <cellStyle name="常规 15 3 4 3 2 2" xfId="5067"/>
    <cellStyle name="常规 15 3 4 3 3" xfId="5072"/>
    <cellStyle name="常规 15 3 4 4" xfId="5075"/>
    <cellStyle name="常规 15 3 4 4 2" xfId="5078"/>
    <cellStyle name="常规 15 3 4 4 2 2" xfId="5083"/>
    <cellStyle name="常规 15 3 4 4 3" xfId="5087"/>
    <cellStyle name="常规 15 3 4 5" xfId="5088"/>
    <cellStyle name="常规 15 3 4 5 2" xfId="5091"/>
    <cellStyle name="常规 15 3 4 5 2 2" xfId="3177"/>
    <cellStyle name="常规 15 3 4 5 3" xfId="5092"/>
    <cellStyle name="常规 15 3 4 6" xfId="4182"/>
    <cellStyle name="常规 15 3 4 6 2" xfId="5096"/>
    <cellStyle name="常规 15 3 4 6 2 2" xfId="15715"/>
    <cellStyle name="常规 15 3 4 7" xfId="5097"/>
    <cellStyle name="常规 15 3 5" xfId="5099"/>
    <cellStyle name="常规 15 3 5 2" xfId="5102"/>
    <cellStyle name="常规 15 3 5 2 2" xfId="5109"/>
    <cellStyle name="常规 15 3 5 3" xfId="5113"/>
    <cellStyle name="常规 15 3 6" xfId="5116"/>
    <cellStyle name="常规 15 3 6 2" xfId="5118"/>
    <cellStyle name="常规 15 3 6 2 2" xfId="5124"/>
    <cellStyle name="常规 15 3 6 3" xfId="5128"/>
    <cellStyle name="常规 15 3 7" xfId="321"/>
    <cellStyle name="常规 15 3 7 2" xfId="5131"/>
    <cellStyle name="常规 15 3 7 2 2" xfId="5138"/>
    <cellStyle name="常规 15 3 7 2 3" xfId="15722"/>
    <cellStyle name="常规 15 3 7 3" xfId="5144"/>
    <cellStyle name="常规 15 3 8" xfId="5148"/>
    <cellStyle name="常规 15 3 8 2" xfId="5152"/>
    <cellStyle name="常规 15 3 8 2 2" xfId="5153"/>
    <cellStyle name="常规 15 3 8 2 3" xfId="15725"/>
    <cellStyle name="常规 15 3 8 3" xfId="5155"/>
    <cellStyle name="常规 15 3 9" xfId="3476"/>
    <cellStyle name="常规 15 3 9 2" xfId="4804"/>
    <cellStyle name="常规 15 4" xfId="1256"/>
    <cellStyle name="常规 15 4 10" xfId="1475"/>
    <cellStyle name="常规 15 4 2" xfId="68"/>
    <cellStyle name="常规 15 4 2 2" xfId="1261"/>
    <cellStyle name="常规 15 4 2 2 2" xfId="4664"/>
    <cellStyle name="常规 15 4 2 3" xfId="5157"/>
    <cellStyle name="常规 15 4 3" xfId="1269"/>
    <cellStyle name="常规 15 4 3 2" xfId="2059"/>
    <cellStyle name="常规 15 4 3 2 2" xfId="5163"/>
    <cellStyle name="常规 15 4 3 2 2 2" xfId="5168"/>
    <cellStyle name="常规 15 4 3 2 3" xfId="5175"/>
    <cellStyle name="常规 15 4 3 3" xfId="5178"/>
    <cellStyle name="常规 15 4 3 3 2" xfId="5184"/>
    <cellStyle name="常规 15 4 3 3 2 2" xfId="5191"/>
    <cellStyle name="常规 15 4 3 3 2 3" xfId="15733"/>
    <cellStyle name="常规 15 4 3 3 3" xfId="5198"/>
    <cellStyle name="常规 15 4 3 4" xfId="489"/>
    <cellStyle name="常规 15 4 3 4 2" xfId="508"/>
    <cellStyle name="常规 15 4 3 4 2 2" xfId="1078"/>
    <cellStyle name="常规 15 4 3 4 3" xfId="189"/>
    <cellStyle name="常规 15 4 3 5" xfId="734"/>
    <cellStyle name="常规 15 4 3 5 2" xfId="984"/>
    <cellStyle name="常规 15 4 3 5 2 2" xfId="5200"/>
    <cellStyle name="常规 15 4 3 5 3" xfId="5208"/>
    <cellStyle name="常规 15 4 3 6" xfId="745"/>
    <cellStyle name="常规 15 4 3 6 2" xfId="5214"/>
    <cellStyle name="常规 15 4 3 7" xfId="5218"/>
    <cellStyle name="常规 15 4 4" xfId="5223"/>
    <cellStyle name="常规 15 4 4 2" xfId="919"/>
    <cellStyle name="常规 15 4 4 2 2" xfId="5228"/>
    <cellStyle name="常规 15 4 4 2 2 2" xfId="5236"/>
    <cellStyle name="常规 15 4 4 2 2 3" xfId="15738"/>
    <cellStyle name="常规 15 4 4 2 3" xfId="5243"/>
    <cellStyle name="常规 15 4 4 3" xfId="5250"/>
    <cellStyle name="常规 15 4 4 3 2" xfId="5257"/>
    <cellStyle name="常规 15 4 4 3 2 2" xfId="5264"/>
    <cellStyle name="常规 15 4 4 3 3" xfId="5272"/>
    <cellStyle name="常规 15 4 4 4" xfId="5274"/>
    <cellStyle name="常规 15 4 4 4 2" xfId="5279"/>
    <cellStyle name="常规 15 4 4 4 2 2" xfId="5282"/>
    <cellStyle name="常规 15 4 4 4 3" xfId="5291"/>
    <cellStyle name="常规 15 4 4 5" xfId="5292"/>
    <cellStyle name="常规 15 4 4 5 2" xfId="5297"/>
    <cellStyle name="常规 15 4 4 5 2 2" xfId="3754"/>
    <cellStyle name="常规 15 4 4 5 3" xfId="5302"/>
    <cellStyle name="常规 15 4 4 6" xfId="5306"/>
    <cellStyle name="常规 15 4 4 6 2" xfId="5313"/>
    <cellStyle name="常规 15 4 4 6 3" xfId="15747"/>
    <cellStyle name="常规 15 4 4 7" xfId="5316"/>
    <cellStyle name="常规 15 4 5" xfId="5318"/>
    <cellStyle name="常规 15 4 5 2" xfId="2910"/>
    <cellStyle name="常规 15 4 5 2 2" xfId="5325"/>
    <cellStyle name="常规 15 4 5 3" xfId="5328"/>
    <cellStyle name="常规 15 4 6" xfId="5332"/>
    <cellStyle name="常规 15 4 6 2" xfId="2920"/>
    <cellStyle name="常规 15 4 6 2 2" xfId="5340"/>
    <cellStyle name="常规 15 4 6 3" xfId="5346"/>
    <cellStyle name="常规 15 4 7" xfId="5164"/>
    <cellStyle name="常规 15 4 7 2" xfId="5169"/>
    <cellStyle name="常规 15 4 7 2 2" xfId="5355"/>
    <cellStyle name="常规 15 4 7 2 2 2" xfId="15749"/>
    <cellStyle name="常规 15 4 7 2 3" xfId="15729"/>
    <cellStyle name="常规 15 4 7 3" xfId="5358"/>
    <cellStyle name="常规 15 4 7 4" xfId="15727"/>
    <cellStyle name="常规 15 4 8" xfId="5177"/>
    <cellStyle name="常规 15 4 8 2" xfId="5363"/>
    <cellStyle name="常规 15 4 8 2 2" xfId="5367"/>
    <cellStyle name="常规 15 4 8 3" xfId="5368"/>
    <cellStyle name="常规 15 4 9" xfId="4812"/>
    <cellStyle name="常规 15 4 9 2" xfId="4814"/>
    <cellStyle name="常规 15 5" xfId="666"/>
    <cellStyle name="常规 15 5 10" xfId="2086"/>
    <cellStyle name="常规 15 5 2" xfId="682"/>
    <cellStyle name="常规 15 5 2 2" xfId="1279"/>
    <cellStyle name="常规 15 5 2 2 2" xfId="5374"/>
    <cellStyle name="常规 15 5 2 3" xfId="5378"/>
    <cellStyle name="常规 15 5 3" xfId="1294"/>
    <cellStyle name="常规 15 5 3 2" xfId="2111"/>
    <cellStyle name="常规 15 5 3 2 2" xfId="5384"/>
    <cellStyle name="常规 15 5 3 2 2 2" xfId="5387"/>
    <cellStyle name="常规 15 5 3 2 3" xfId="5392"/>
    <cellStyle name="常规 15 5 3 3" xfId="5397"/>
    <cellStyle name="常规 15 5 3 3 2" xfId="5403"/>
    <cellStyle name="常规 15 5 3 3 2 2" xfId="5408"/>
    <cellStyle name="常规 15 5 3 3 3" xfId="5413"/>
    <cellStyle name="常规 15 5 3 3 4" xfId="15754"/>
    <cellStyle name="常规 15 5 3 4" xfId="5419"/>
    <cellStyle name="常规 15 5 3 4 2" xfId="5424"/>
    <cellStyle name="常规 15 5 3 4 2 2" xfId="5429"/>
    <cellStyle name="常规 15 5 3 4 2 2 2" xfId="15760"/>
    <cellStyle name="常规 15 5 3 4 3" xfId="5433"/>
    <cellStyle name="常规 15 5 3 5" xfId="5436"/>
    <cellStyle name="常规 15 5 3 5 2" xfId="5441"/>
    <cellStyle name="常规 15 5 3 5 2 2" xfId="5444"/>
    <cellStyle name="常规 15 5 3 5 3" xfId="5446"/>
    <cellStyle name="常规 15 5 3 5 3 2" xfId="15761"/>
    <cellStyle name="常规 15 5 3 6" xfId="5452"/>
    <cellStyle name="常规 15 5 3 6 2" xfId="5459"/>
    <cellStyle name="常规 15 5 3 7" xfId="5463"/>
    <cellStyle name="常规 15 5 4" xfId="5467"/>
    <cellStyle name="常规 15 5 4 2" xfId="2957"/>
    <cellStyle name="常规 15 5 4 2 2" xfId="1451"/>
    <cellStyle name="常规 15 5 4 2 2 2" xfId="1453"/>
    <cellStyle name="常规 15 5 4 2 3" xfId="1462"/>
    <cellStyle name="常规 15 5 4 3" xfId="5471"/>
    <cellStyle name="常规 15 5 4 3 2" xfId="1407"/>
    <cellStyle name="常规 15 5 4 3 2 2" xfId="1530"/>
    <cellStyle name="常规 15 5 4 3 3" xfId="1420"/>
    <cellStyle name="常规 15 5 4 4" xfId="5472"/>
    <cellStyle name="常规 15 5 4 4 2" xfId="5476"/>
    <cellStyle name="常规 15 5 4 4 2 2" xfId="5479"/>
    <cellStyle name="常规 15 5 4 4 2 2 2" xfId="15765"/>
    <cellStyle name="常规 15 5 4 4 3" xfId="5483"/>
    <cellStyle name="常规 15 5 4 5" xfId="5484"/>
    <cellStyle name="常规 15 5 4 5 2" xfId="5488"/>
    <cellStyle name="常规 15 5 4 5 2 2" xfId="4416"/>
    <cellStyle name="常规 15 5 4 5 3" xfId="5489"/>
    <cellStyle name="常规 15 5 4 6" xfId="5493"/>
    <cellStyle name="常规 15 5 4 6 2" xfId="5500"/>
    <cellStyle name="常规 15 5 4 7" xfId="5504"/>
    <cellStyle name="常规 15 5 5" xfId="5507"/>
    <cellStyle name="常规 15 5 5 2" xfId="2964"/>
    <cellStyle name="常规 15 5 5 2 2" xfId="1654"/>
    <cellStyle name="常规 15 5 5 3" xfId="5509"/>
    <cellStyle name="常规 15 5 5 4" xfId="15768"/>
    <cellStyle name="常规 15 5 6" xfId="5511"/>
    <cellStyle name="常规 15 5 6 2" xfId="2968"/>
    <cellStyle name="常规 15 5 6 2 2" xfId="1843"/>
    <cellStyle name="常规 15 5 6 3" xfId="5514"/>
    <cellStyle name="常规 15 5 7" xfId="5180"/>
    <cellStyle name="常规 15 5 7 2" xfId="5186"/>
    <cellStyle name="常规 15 5 7 2 2" xfId="1309"/>
    <cellStyle name="常规 15 5 7 2 3" xfId="15734"/>
    <cellStyle name="常规 15 5 7 3" xfId="5515"/>
    <cellStyle name="常规 15 5 8" xfId="5193"/>
    <cellStyle name="常规 15 5 8 2" xfId="5517"/>
    <cellStyle name="常规 15 5 8 2 2" xfId="5518"/>
    <cellStyle name="常规 15 5 8 3" xfId="5519"/>
    <cellStyle name="常规 15 5 9" xfId="4817"/>
    <cellStyle name="常规 15 5 9 2" xfId="5520"/>
    <cellStyle name="常规 15 5 9 3" xfId="15659"/>
    <cellStyle name="常规 15 6" xfId="686"/>
    <cellStyle name="常规 15 6 2" xfId="693"/>
    <cellStyle name="常规 15 6 2 2" xfId="5521"/>
    <cellStyle name="常规 15 6 2 2 2" xfId="5525"/>
    <cellStyle name="常规 15 6 2 3" xfId="5527"/>
    <cellStyle name="常规 15 6 3" xfId="2564"/>
    <cellStyle name="常规 15 6 3 2" xfId="5529"/>
    <cellStyle name="常规 15 6 3 2 2" xfId="5534"/>
    <cellStyle name="常规 15 6 3 3" xfId="5537"/>
    <cellStyle name="常规 15 6 4" xfId="1384"/>
    <cellStyle name="常规 15 6 4 2" xfId="5538"/>
    <cellStyle name="常规 15 6 4 2 2" xfId="2421"/>
    <cellStyle name="常规 15 6 4 3" xfId="5541"/>
    <cellStyle name="常规 15 6 5" xfId="5542"/>
    <cellStyle name="常规 15 6 5 2" xfId="5543"/>
    <cellStyle name="常规 15 6 5 2 2" xfId="2646"/>
    <cellStyle name="常规 15 6 5 3" xfId="5544"/>
    <cellStyle name="常规 15 6 5 4" xfId="15770"/>
    <cellStyle name="常规 15 6 6" xfId="5545"/>
    <cellStyle name="常规 15 6 6 2" xfId="5548"/>
    <cellStyle name="常规 15 6 7" xfId="504"/>
    <cellStyle name="常规 15 7" xfId="1444"/>
    <cellStyle name="常规 15 7 2" xfId="133"/>
    <cellStyle name="常规 15 7 2 2" xfId="5549"/>
    <cellStyle name="常规 15 7 2 2 2" xfId="5552"/>
    <cellStyle name="常规 15 7 2 3" xfId="5554"/>
    <cellStyle name="常规 15 7 3" xfId="5555"/>
    <cellStyle name="常规 15 7 3 2" xfId="5556"/>
    <cellStyle name="常规 15 7 3 2 2" xfId="5559"/>
    <cellStyle name="常规 15 7 3 3" xfId="5561"/>
    <cellStyle name="常规 15 7 3 4" xfId="15771"/>
    <cellStyle name="常规 15 7 4" xfId="857"/>
    <cellStyle name="常规 15 7 4 2" xfId="5562"/>
    <cellStyle name="常规 15 7 4 2 2" xfId="863"/>
    <cellStyle name="常规 15 7 4 3" xfId="5565"/>
    <cellStyle name="常规 15 7 5" xfId="5566"/>
    <cellStyle name="常规 15 7 5 2" xfId="5567"/>
    <cellStyle name="常规 15 7 5 2 2" xfId="908"/>
    <cellStyle name="常规 15 7 5 3" xfId="5568"/>
    <cellStyle name="常规 15 7 6" xfId="5569"/>
    <cellStyle name="常规 15 7 6 2" xfId="5570"/>
    <cellStyle name="常规 15 7 7" xfId="980"/>
    <cellStyle name="常规 15 8" xfId="5571"/>
    <cellStyle name="常规 15 8 2" xfId="5572"/>
    <cellStyle name="常规 15 9" xfId="5575"/>
    <cellStyle name="常规 158 2 2 2 2" xfId="5576"/>
    <cellStyle name="常规 158 2 2 2 2 2" xfId="1672"/>
    <cellStyle name="常规 158 2 2 2 2 2 2" xfId="1678"/>
    <cellStyle name="常规 158 2 2 2 2 2 2 2" xfId="37"/>
    <cellStyle name="常规 158 2 2 2 2 2 2 2 2" xfId="14969"/>
    <cellStyle name="常规 158 2 2 2 2 2 2 3" xfId="15249"/>
    <cellStyle name="常规 158 2 2 2 2 2 3" xfId="1695"/>
    <cellStyle name="常规 158 2 2 2 2 2 3 2" xfId="15254"/>
    <cellStyle name="常规 158 2 2 2 2 2 4" xfId="15247"/>
    <cellStyle name="常规 158 2 2 2 2 3" xfId="1188"/>
    <cellStyle name="常规 158 2 2 2 2 3 2" xfId="1196"/>
    <cellStyle name="常规 158 2 2 2 2 3 2 2" xfId="15186"/>
    <cellStyle name="常规 158 2 2 2 2 3 3" xfId="15185"/>
    <cellStyle name="常规 158 2 2 2 2 4" xfId="995"/>
    <cellStyle name="常规 158 2 2 2 2 4 2" xfId="15155"/>
    <cellStyle name="常规 16" xfId="3127"/>
    <cellStyle name="常规 16 2" xfId="3132"/>
    <cellStyle name="常规 16 2 10" xfId="2348"/>
    <cellStyle name="常规 16 2 2" xfId="5577"/>
    <cellStyle name="常规 16 2 2 2" xfId="5578"/>
    <cellStyle name="常规 16 2 2 2 2" xfId="5579"/>
    <cellStyle name="常规 16 2 2 3" xfId="5580"/>
    <cellStyle name="常规 16 2 2 3 2" xfId="15773"/>
    <cellStyle name="常规 16 2 3" xfId="5581"/>
    <cellStyle name="常规 16 2 3 2" xfId="5582"/>
    <cellStyle name="常规 16 2 3 2 2" xfId="5584"/>
    <cellStyle name="常规 16 2 3 2 2 2" xfId="5585"/>
    <cellStyle name="常规 16 2 3 2 3" xfId="5589"/>
    <cellStyle name="常规 16 2 3 3" xfId="5590"/>
    <cellStyle name="常规 16 2 3 3 2" xfId="5591"/>
    <cellStyle name="常规 16 2 3 3 2 2" xfId="1514"/>
    <cellStyle name="常规 16 2 3 3 3" xfId="5592"/>
    <cellStyle name="常规 16 2 3 4" xfId="5594"/>
    <cellStyle name="常规 16 2 3 4 2" xfId="5596"/>
    <cellStyle name="常规 16 2 3 4 2 2" xfId="24"/>
    <cellStyle name="常规 16 2 3 4 3" xfId="4002"/>
    <cellStyle name="常规 16 2 3 5" xfId="5598"/>
    <cellStyle name="常规 16 2 3 5 2" xfId="5601"/>
    <cellStyle name="常规 16 2 3 5 2 2" xfId="1731"/>
    <cellStyle name="常规 16 2 3 5 3" xfId="5602"/>
    <cellStyle name="常规 16 2 3 6" xfId="5603"/>
    <cellStyle name="常规 16 2 3 6 2" xfId="5606"/>
    <cellStyle name="常规 16 2 3 6 2 2" xfId="15775"/>
    <cellStyle name="常规 16 2 3 7" xfId="3164"/>
    <cellStyle name="常规 16 2 4" xfId="5610"/>
    <cellStyle name="常规 16 2 4 2" xfId="2208"/>
    <cellStyle name="常规 16 2 4 2 2" xfId="2222"/>
    <cellStyle name="常规 16 2 4 2 2 2" xfId="2224"/>
    <cellStyle name="常规 16 2 4 2 3" xfId="2234"/>
    <cellStyle name="常规 16 2 4 3" xfId="1762"/>
    <cellStyle name="常规 16 2 4 3 2" xfId="2243"/>
    <cellStyle name="常规 16 2 4 3 2 2" xfId="2250"/>
    <cellStyle name="常规 16 2 4 3 3" xfId="2256"/>
    <cellStyle name="常规 16 2 4 4" xfId="2268"/>
    <cellStyle name="常规 16 2 4 4 2" xfId="2274"/>
    <cellStyle name="常规 16 2 4 4 2 2" xfId="2281"/>
    <cellStyle name="常规 16 2 4 4 3" xfId="2289"/>
    <cellStyle name="常规 16 2 4 5" xfId="2294"/>
    <cellStyle name="常规 16 2 4 5 2" xfId="2298"/>
    <cellStyle name="常规 16 2 4 5 2 2" xfId="2303"/>
    <cellStyle name="常规 16 2 4 5 3" xfId="2315"/>
    <cellStyle name="常规 16 2 4 6" xfId="2323"/>
    <cellStyle name="常规 16 2 4 6 2" xfId="5611"/>
    <cellStyle name="常规 16 2 4 7" xfId="2328"/>
    <cellStyle name="常规 16 2 5" xfId="5613"/>
    <cellStyle name="常规 16 2 5 2" xfId="5618"/>
    <cellStyle name="常规 16 2 5 2 2" xfId="5626"/>
    <cellStyle name="常规 16 2 5 2 2 2" xfId="15777"/>
    <cellStyle name="常规 16 2 5 3" xfId="5632"/>
    <cellStyle name="常规 16 2 6" xfId="5635"/>
    <cellStyle name="常规 16 2 6 2" xfId="5639"/>
    <cellStyle name="常规 16 2 6 2 2" xfId="5644"/>
    <cellStyle name="常规 16 2 6 3" xfId="5651"/>
    <cellStyle name="常规 16 2 7" xfId="5657"/>
    <cellStyle name="常规 16 2 7 2" xfId="5660"/>
    <cellStyle name="常规 16 2 7 2 2" xfId="1402"/>
    <cellStyle name="常规 16 2 7 3" xfId="5665"/>
    <cellStyle name="常规 16 2 8" xfId="2214"/>
    <cellStyle name="常规 16 2 8 2" xfId="5672"/>
    <cellStyle name="常规 16 2 8 2 2" xfId="1690"/>
    <cellStyle name="常规 16 2 8 3" xfId="5678"/>
    <cellStyle name="常规 16 2 9" xfId="4845"/>
    <cellStyle name="常规 16 2 9 2" xfId="4851"/>
    <cellStyle name="常规 16 3" xfId="5679"/>
    <cellStyle name="常规 16 3 10" xfId="5681"/>
    <cellStyle name="常规 16 3 2" xfId="5684"/>
    <cellStyle name="常规 16 3 2 2" xfId="5686"/>
    <cellStyle name="常规 16 3 2 2 2" xfId="4401"/>
    <cellStyle name="常规 16 3 2 3" xfId="5687"/>
    <cellStyle name="常规 16 3 3" xfId="5691"/>
    <cellStyle name="常规 16 3 3 2" xfId="5696"/>
    <cellStyle name="常规 16 3 3 2 2" xfId="5700"/>
    <cellStyle name="常规 16 3 3 2 2 2" xfId="5701"/>
    <cellStyle name="常规 16 3 3 2 3" xfId="5705"/>
    <cellStyle name="常规 16 3 3 3" xfId="5708"/>
    <cellStyle name="常规 16 3 3 3 2" xfId="5709"/>
    <cellStyle name="常规 16 3 3 3 2 2" xfId="5710"/>
    <cellStyle name="常规 16 3 3 3 3" xfId="5711"/>
    <cellStyle name="常规 16 3 3 3 3 2" xfId="15785"/>
    <cellStyle name="常规 16 3 3 4" xfId="5714"/>
    <cellStyle name="常规 16 3 3 4 2" xfId="5715"/>
    <cellStyle name="常规 16 3 3 4 2 2" xfId="5717"/>
    <cellStyle name="常规 16 3 3 4 3" xfId="5718"/>
    <cellStyle name="常规 16 3 3 5" xfId="5719"/>
    <cellStyle name="常规 16 3 3 5 2" xfId="38"/>
    <cellStyle name="常规 16 3 3 5 2 2" xfId="5720"/>
    <cellStyle name="常规 16 3 3 5 3" xfId="5721"/>
    <cellStyle name="常规 16 3 3 5 4" xfId="15787"/>
    <cellStyle name="常规 16 3 3 6" xfId="5722"/>
    <cellStyle name="常规 16 3 3 6 2" xfId="448"/>
    <cellStyle name="常规 16 3 3 7" xfId="3167"/>
    <cellStyle name="常规 16 3 3 8" xfId="15780"/>
    <cellStyle name="常规 16 3 4" xfId="5729"/>
    <cellStyle name="常规 16 3 4 2" xfId="5734"/>
    <cellStyle name="常规 16 3 4 2 2" xfId="5738"/>
    <cellStyle name="常规 16 3 4 2 2 2" xfId="5740"/>
    <cellStyle name="常规 16 3 4 2 2 2 2" xfId="15793"/>
    <cellStyle name="常规 16 3 4 2 2 3" xfId="15792"/>
    <cellStyle name="常规 16 3 4 2 3" xfId="5745"/>
    <cellStyle name="常规 16 3 4 2 3 2" xfId="15795"/>
    <cellStyle name="常规 16 3 4 2 4" xfId="15791"/>
    <cellStyle name="常规 16 3 4 3" xfId="5749"/>
    <cellStyle name="常规 16 3 4 3 2" xfId="5752"/>
    <cellStyle name="常规 16 3 4 3 2 2" xfId="5753"/>
    <cellStyle name="常规 16 3 4 3 3" xfId="5756"/>
    <cellStyle name="常规 16 3 4 3 4" xfId="15797"/>
    <cellStyle name="常规 16 3 4 4" xfId="5759"/>
    <cellStyle name="常规 16 3 4 4 2" xfId="5760"/>
    <cellStyle name="常规 16 3 4 4 2 2" xfId="5761"/>
    <cellStyle name="常规 16 3 4 4 3" xfId="5762"/>
    <cellStyle name="常规 16 3 4 5" xfId="5763"/>
    <cellStyle name="常规 16 3 4 5 2" xfId="1412"/>
    <cellStyle name="常规 16 3 4 5 2 2" xfId="5764"/>
    <cellStyle name="常规 16 3 4 5 3" xfId="5765"/>
    <cellStyle name="常规 16 3 4 5 3 2" xfId="15802"/>
    <cellStyle name="常规 16 3 4 6" xfId="1571"/>
    <cellStyle name="常规 16 3 4 6 2" xfId="1588"/>
    <cellStyle name="常规 16 3 4 7" xfId="5767"/>
    <cellStyle name="常规 16 3 4 7 2" xfId="15803"/>
    <cellStyle name="常规 16 3 5" xfId="5770"/>
    <cellStyle name="常规 16 3 5 2" xfId="5773"/>
    <cellStyle name="常规 16 3 5 2 2" xfId="5776"/>
    <cellStyle name="常规 16 3 5 3" xfId="5780"/>
    <cellStyle name="常规 16 3 6" xfId="5783"/>
    <cellStyle name="常规 16 3 6 2" xfId="5785"/>
    <cellStyle name="常规 16 3 6 2 2" xfId="5787"/>
    <cellStyle name="常规 16 3 6 2 2 2" xfId="15810"/>
    <cellStyle name="常规 16 3 6 3" xfId="5793"/>
    <cellStyle name="常规 16 3 7" xfId="2901"/>
    <cellStyle name="常规 16 3 7 2" xfId="5796"/>
    <cellStyle name="常规 16 3 7 2 2" xfId="282"/>
    <cellStyle name="常规 16 3 7 3" xfId="5800"/>
    <cellStyle name="常规 16 3 8" xfId="5804"/>
    <cellStyle name="常规 16 3 8 2" xfId="5809"/>
    <cellStyle name="常规 16 3 8 2 2" xfId="81"/>
    <cellStyle name="常规 16 3 8 3" xfId="5811"/>
    <cellStyle name="常规 16 3 8 4" xfId="15815"/>
    <cellStyle name="常规 16 3 9" xfId="3496"/>
    <cellStyle name="常规 16 3 9 2" xfId="1125"/>
    <cellStyle name="常规 16 4" xfId="4327"/>
    <cellStyle name="常规 16 4 10" xfId="4877"/>
    <cellStyle name="常规 16 4 2" xfId="4331"/>
    <cellStyle name="常规 16 4 2 2" xfId="5813"/>
    <cellStyle name="常规 16 4 2 2 2" xfId="5814"/>
    <cellStyle name="常规 16 4 2 3" xfId="5815"/>
    <cellStyle name="常规 16 4 3" xfId="5820"/>
    <cellStyle name="常规 16 4 3 2" xfId="5826"/>
    <cellStyle name="常规 16 4 3 2 2" xfId="5832"/>
    <cellStyle name="常规 16 4 3 2 2 2" xfId="5833"/>
    <cellStyle name="常规 16 4 3 2 2 2 2" xfId="15824"/>
    <cellStyle name="常规 16 4 3 2 3" xfId="5837"/>
    <cellStyle name="常规 16 4 3 3" xfId="5842"/>
    <cellStyle name="常规 16 4 3 3 2" xfId="5843"/>
    <cellStyle name="常规 16 4 3 3 2 2" xfId="5847"/>
    <cellStyle name="常规 16 4 3 3 3" xfId="5848"/>
    <cellStyle name="常规 16 4 3 3 3 2" xfId="15826"/>
    <cellStyle name="常规 16 4 3 4" xfId="5851"/>
    <cellStyle name="常规 16 4 3 4 2" xfId="5852"/>
    <cellStyle name="常规 16 4 3 4 2 2" xfId="1644"/>
    <cellStyle name="常规 16 4 3 4 3" xfId="684"/>
    <cellStyle name="常规 16 4 3 5" xfId="5853"/>
    <cellStyle name="常规 16 4 3 5 2" xfId="2999"/>
    <cellStyle name="常规 16 4 3 5 2 2" xfId="5855"/>
    <cellStyle name="常规 16 4 3 5 3" xfId="695"/>
    <cellStyle name="常规 16 4 3 6" xfId="5860"/>
    <cellStyle name="常规 16 4 3 6 2" xfId="2586"/>
    <cellStyle name="常规 16 4 3 7" xfId="5863"/>
    <cellStyle name="常规 16 4 4" xfId="5870"/>
    <cellStyle name="常规 16 4 4 2" xfId="5877"/>
    <cellStyle name="常规 16 4 4 2 2" xfId="5882"/>
    <cellStyle name="常规 16 4 4 2 2 2" xfId="5884"/>
    <cellStyle name="常规 16 4 4 2 3" xfId="2353"/>
    <cellStyle name="常规 16 4 4 3" xfId="5889"/>
    <cellStyle name="常规 16 4 4 3 2" xfId="5891"/>
    <cellStyle name="常规 16 4 4 3 2 2" xfId="5895"/>
    <cellStyle name="常规 16 4 4 3 3" xfId="3173"/>
    <cellStyle name="常规 16 4 4 4" xfId="5897"/>
    <cellStyle name="常规 16 4 4 4 2" xfId="5898"/>
    <cellStyle name="常规 16 4 4 4 2 2" xfId="5900"/>
    <cellStyle name="常规 16 4 4 4 3" xfId="3710"/>
    <cellStyle name="常规 16 4 4 5" xfId="5904"/>
    <cellStyle name="常规 16 4 4 5 2" xfId="2493"/>
    <cellStyle name="常规 16 4 4 5 2 2" xfId="5906"/>
    <cellStyle name="常规 16 4 4 5 3" xfId="4397"/>
    <cellStyle name="常规 16 4 4 6" xfId="5912"/>
    <cellStyle name="常规 16 4 4 6 2" xfId="788"/>
    <cellStyle name="常规 16 4 4 7" xfId="5916"/>
    <cellStyle name="常规 16 4 5" xfId="5921"/>
    <cellStyle name="常规 16 4 5 2" xfId="5925"/>
    <cellStyle name="常规 16 4 5 2 2" xfId="5929"/>
    <cellStyle name="常规 16 4 5 3" xfId="2711"/>
    <cellStyle name="常规 16 4 6" xfId="5935"/>
    <cellStyle name="常规 16 4 6 2" xfId="5941"/>
    <cellStyle name="常规 16 4 6 2 2" xfId="5945"/>
    <cellStyle name="常规 16 4 6 3" xfId="5953"/>
    <cellStyle name="常规 16 4 7" xfId="5231"/>
    <cellStyle name="常规 16 4 7 2" xfId="5238"/>
    <cellStyle name="常规 16 4 7 2 2" xfId="885"/>
    <cellStyle name="常规 16 4 7 3" xfId="5955"/>
    <cellStyle name="常规 16 4 8" xfId="5246"/>
    <cellStyle name="常规 16 4 8 2" xfId="5959"/>
    <cellStyle name="常规 16 4 8 2 2" xfId="928"/>
    <cellStyle name="常规 16 4 8 3" xfId="5960"/>
    <cellStyle name="常规 16 4 9" xfId="4860"/>
    <cellStyle name="常规 16 4 9 2" xfId="3691"/>
    <cellStyle name="常规 16 5" xfId="4335"/>
    <cellStyle name="常规 16 5 10" xfId="855"/>
    <cellStyle name="常规 16 5 11" xfId="15555"/>
    <cellStyle name="常规 16 5 2" xfId="5962"/>
    <cellStyle name="常规 16 5 2 2" xfId="5963"/>
    <cellStyle name="常规 16 5 2 2 2" xfId="388"/>
    <cellStyle name="常规 16 5 2 3" xfId="5964"/>
    <cellStyle name="常规 16 5 3" xfId="5970"/>
    <cellStyle name="常规 16 5 3 2" xfId="5972"/>
    <cellStyle name="常规 16 5 3 2 2" xfId="5982"/>
    <cellStyle name="常规 16 5 3 2 2 2" xfId="5983"/>
    <cellStyle name="常规 16 5 3 2 3" xfId="5987"/>
    <cellStyle name="常规 16 5 3 3" xfId="5992"/>
    <cellStyle name="常规 16 5 3 3 2" xfId="5993"/>
    <cellStyle name="常规 16 5 3 3 2 2" xfId="5994"/>
    <cellStyle name="常规 16 5 3 3 3" xfId="5995"/>
    <cellStyle name="常规 16 5 3 4" xfId="5998"/>
    <cellStyle name="常规 16 5 3 4 2" xfId="5999"/>
    <cellStyle name="常规 16 5 3 4 2 2" xfId="6000"/>
    <cellStyle name="常规 16 5 3 4 3" xfId="6001"/>
    <cellStyle name="常规 16 5 3 5" xfId="6002"/>
    <cellStyle name="常规 16 5 3 5 2" xfId="3554"/>
    <cellStyle name="常规 16 5 3 5 2 2" xfId="6003"/>
    <cellStyle name="常规 16 5 3 5 3" xfId="6004"/>
    <cellStyle name="常规 16 5 3 6" xfId="6007"/>
    <cellStyle name="常规 16 5 3 6 2" xfId="3561"/>
    <cellStyle name="常规 16 5 3 7" xfId="6010"/>
    <cellStyle name="常规 16 5 4" xfId="6017"/>
    <cellStyle name="常规 16 5 4 2" xfId="6019"/>
    <cellStyle name="常规 16 5 4 2 2" xfId="6025"/>
    <cellStyle name="常规 16 5 4 2 2 2" xfId="6026"/>
    <cellStyle name="常规 16 5 4 2 3" xfId="6027"/>
    <cellStyle name="常规 16 5 4 3" xfId="6030"/>
    <cellStyle name="常规 16 5 4 3 2" xfId="6031"/>
    <cellStyle name="常规 16 5 4 3 2 2" xfId="561"/>
    <cellStyle name="常规 16 5 4 3 3" xfId="6034"/>
    <cellStyle name="常规 16 5 4 3 3 2" xfId="15835"/>
    <cellStyle name="常规 16 5 4 4" xfId="6035"/>
    <cellStyle name="常规 16 5 4 4 2" xfId="6036"/>
    <cellStyle name="常规 16 5 4 4 2 2" xfId="6037"/>
    <cellStyle name="常规 16 5 4 4 3" xfId="6038"/>
    <cellStyle name="常规 16 5 4 4 4" xfId="15836"/>
    <cellStyle name="常规 16 5 4 5" xfId="6039"/>
    <cellStyle name="常规 16 5 4 5 2" xfId="3571"/>
    <cellStyle name="常规 16 5 4 5 2 2" xfId="6040"/>
    <cellStyle name="常规 16 5 4 5 3" xfId="6041"/>
    <cellStyle name="常规 16 5 4 5 3 2" xfId="15837"/>
    <cellStyle name="常规 16 5 4 6" xfId="6045"/>
    <cellStyle name="常规 16 5 4 6 2" xfId="3582"/>
    <cellStyle name="常规 16 5 4 6 3" xfId="15839"/>
    <cellStyle name="常规 16 5 4 7" xfId="6050"/>
    <cellStyle name="常规 16 5 5" xfId="6055"/>
    <cellStyle name="常规 16 5 5 2" xfId="6057"/>
    <cellStyle name="常规 16 5 5 2 2" xfId="6059"/>
    <cellStyle name="常规 16 5 5 2 2 2" xfId="15842"/>
    <cellStyle name="常规 16 5 5 3" xfId="6061"/>
    <cellStyle name="常规 16 5 6" xfId="6063"/>
    <cellStyle name="常规 16 5 6 2" xfId="6065"/>
    <cellStyle name="常规 16 5 6 2 2" xfId="6067"/>
    <cellStyle name="常规 16 5 6 3" xfId="6069"/>
    <cellStyle name="常规 16 5 6 3 2" xfId="15844"/>
    <cellStyle name="常规 16 5 7" xfId="5252"/>
    <cellStyle name="常规 16 5 7 2" xfId="5259"/>
    <cellStyle name="常规 16 5 7 2 2" xfId="6070"/>
    <cellStyle name="常规 16 5 7 3" xfId="6071"/>
    <cellStyle name="常规 16 5 8" xfId="5266"/>
    <cellStyle name="常规 16 5 8 2" xfId="6073"/>
    <cellStyle name="常规 16 5 8 2 2" xfId="6074"/>
    <cellStyle name="常规 16 5 8 3" xfId="6075"/>
    <cellStyle name="常规 16 5 8 3 2" xfId="15845"/>
    <cellStyle name="常规 16 5 9" xfId="4866"/>
    <cellStyle name="常规 16 5 9 2" xfId="6076"/>
    <cellStyle name="常规 16 6" xfId="1454"/>
    <cellStyle name="常规 16 6 2" xfId="1457"/>
    <cellStyle name="常规 16 6 2 2" xfId="6077"/>
    <cellStyle name="常规 16 6 2 2 2" xfId="6078"/>
    <cellStyle name="常规 16 6 2 3" xfId="4375"/>
    <cellStyle name="常规 16 6 3" xfId="6083"/>
    <cellStyle name="常规 16 6 3 2" xfId="6089"/>
    <cellStyle name="常规 16 6 3 2 2" xfId="6092"/>
    <cellStyle name="常规 16 6 3 3" xfId="4114"/>
    <cellStyle name="常规 16 6 4" xfId="2484"/>
    <cellStyle name="常规 16 6 4 2" xfId="6097"/>
    <cellStyle name="常规 16 6 4 2 2" xfId="6099"/>
    <cellStyle name="常规 16 6 4 3" xfId="4394"/>
    <cellStyle name="常规 16 6 5" xfId="6101"/>
    <cellStyle name="常规 16 6 5 2" xfId="6102"/>
    <cellStyle name="常规 16 6 5 2 2" xfId="6103"/>
    <cellStyle name="常规 16 6 5 3" xfId="1917"/>
    <cellStyle name="常规 16 6 6" xfId="6104"/>
    <cellStyle name="常规 16 6 6 2" xfId="6107"/>
    <cellStyle name="常规 16 6 7" xfId="5275"/>
    <cellStyle name="常规 16 7" xfId="1459"/>
    <cellStyle name="常规 16 7 2" xfId="6108"/>
    <cellStyle name="常规 16 7 2 2" xfId="6112"/>
    <cellStyle name="常规 16 7 2 2 2" xfId="6113"/>
    <cellStyle name="常规 16 7 2 2 3" xfId="15848"/>
    <cellStyle name="常规 16 7 2 3" xfId="6114"/>
    <cellStyle name="常规 16 7 3" xfId="6118"/>
    <cellStyle name="常规 16 7 3 2" xfId="6125"/>
    <cellStyle name="常规 16 7 3 2 2" xfId="6126"/>
    <cellStyle name="常规 16 7 3 3" xfId="6128"/>
    <cellStyle name="常规 16 7 4" xfId="3524"/>
    <cellStyle name="常规 16 7 4 2" xfId="6129"/>
    <cellStyle name="常规 16 7 4 2 2" xfId="6130"/>
    <cellStyle name="常规 16 7 4 3" xfId="6133"/>
    <cellStyle name="常规 16 7 5" xfId="6134"/>
    <cellStyle name="常规 16 7 5 2" xfId="6135"/>
    <cellStyle name="常规 16 7 5 2 2" xfId="6136"/>
    <cellStyle name="常规 16 7 5 2 3" xfId="15850"/>
    <cellStyle name="常规 16 7 5 3" xfId="6137"/>
    <cellStyle name="常规 16 7 6" xfId="6139"/>
    <cellStyle name="常规 16 7 6 2" xfId="3734"/>
    <cellStyle name="常规 16 7 7" xfId="5293"/>
    <cellStyle name="常规 16 8" xfId="6141"/>
    <cellStyle name="常规 16 8 2" xfId="6142"/>
    <cellStyle name="常规 16 9" xfId="6143"/>
    <cellStyle name="常规 160 2" xfId="6149"/>
    <cellStyle name="常规 160 2 2" xfId="3070"/>
    <cellStyle name="常规 160 2 2 2" xfId="3074"/>
    <cellStyle name="常规 160 2 2 2 2" xfId="3365"/>
    <cellStyle name="常规 160 2 2 2 2 2" xfId="15416"/>
    <cellStyle name="常规 160 2 2 2 3" xfId="15391"/>
    <cellStyle name="常规 160 2 2 3" xfId="3368"/>
    <cellStyle name="常规 160 2 2 3 2" xfId="15417"/>
    <cellStyle name="常规 160 2 2 4" xfId="15390"/>
    <cellStyle name="常规 160 2 3" xfId="953"/>
    <cellStyle name="常规 160 2 3 2" xfId="3372"/>
    <cellStyle name="常规 160 2 3 2 2" xfId="15418"/>
    <cellStyle name="常规 160 2 3 3" xfId="15148"/>
    <cellStyle name="常规 160 2 4" xfId="244"/>
    <cellStyle name="常规 160 2 4 2" xfId="15007"/>
    <cellStyle name="常规 17" xfId="3135"/>
    <cellStyle name="常规 17 2" xfId="6150"/>
    <cellStyle name="常规 17 3" xfId="3892"/>
    <cellStyle name="常规 17 4" xfId="3900"/>
    <cellStyle name="常规 17 5" xfId="4348"/>
    <cellStyle name="常规 17 6" xfId="1466"/>
    <cellStyle name="常规 17 7" xfId="6153"/>
    <cellStyle name="常规 17 8" xfId="6155"/>
    <cellStyle name="常规 18" xfId="2596"/>
    <cellStyle name="常规 184" xfId="3487"/>
    <cellStyle name="常规 184 2" xfId="3495"/>
    <cellStyle name="常规 184 2 2" xfId="1124"/>
    <cellStyle name="常规 184 2 2 2" xfId="6156"/>
    <cellStyle name="常规 184 2 2 2 2" xfId="15851"/>
    <cellStyle name="常规 184 2 2 3" xfId="15178"/>
    <cellStyle name="常规 184 2 3" xfId="1150"/>
    <cellStyle name="常规 184 2 3 2" xfId="15181"/>
    <cellStyle name="常规 184 2 4" xfId="15423"/>
    <cellStyle name="常规 184 3" xfId="4856"/>
    <cellStyle name="常规 184 3 2" xfId="6158"/>
    <cellStyle name="常规 184 4" xfId="6159"/>
    <cellStyle name="常规 184 5" xfId="15422"/>
    <cellStyle name="常规 19" xfId="823"/>
    <cellStyle name="常规 19 3" xfId="3964"/>
    <cellStyle name="常规 2" xfId="1"/>
    <cellStyle name="常规 2 10" xfId="6162"/>
    <cellStyle name="常规 2 10 2" xfId="6164"/>
    <cellStyle name="常规 2 10 2 10" xfId="3517"/>
    <cellStyle name="常规 2 10 2 2" xfId="6165"/>
    <cellStyle name="常规 2 10 2 2 2" xfId="6166"/>
    <cellStyle name="常规 2 10 2 2 2 2" xfId="5068"/>
    <cellStyle name="常规 2 10 2 2 3" xfId="6169"/>
    <cellStyle name="常规 2 10 2 3" xfId="2575"/>
    <cellStyle name="常规 2 10 2 3 2" xfId="6170"/>
    <cellStyle name="常规 2 10 2 3 2 2" xfId="6171"/>
    <cellStyle name="常规 2 10 2 3 2 2 2" xfId="6172"/>
    <cellStyle name="常规 2 10 2 3 2 3" xfId="1561"/>
    <cellStyle name="常规 2 10 2 3 3" xfId="4118"/>
    <cellStyle name="常规 2 10 2 3 3 2" xfId="6173"/>
    <cellStyle name="常规 2 10 2 3 3 2 2" xfId="6174"/>
    <cellStyle name="常规 2 10 2 3 3 3" xfId="6175"/>
    <cellStyle name="常规 2 10 2 3 4" xfId="6177"/>
    <cellStyle name="常规 2 10 2 3 4 2" xfId="6179"/>
    <cellStyle name="常规 2 10 2 3 4 2 2" xfId="3259"/>
    <cellStyle name="常规 2 10 2 3 4 3" xfId="6181"/>
    <cellStyle name="常规 2 10 2 3 5" xfId="3411"/>
    <cellStyle name="常规 2 10 2 3 5 2" xfId="550"/>
    <cellStyle name="常规 2 10 2 3 5 2 2" xfId="563"/>
    <cellStyle name="常规 2 10 2 3 5 3" xfId="2064"/>
    <cellStyle name="常规 2 10 2 3 6" xfId="6184"/>
    <cellStyle name="常规 2 10 2 3 6 2" xfId="2995"/>
    <cellStyle name="常规 2 10 2 3 7" xfId="6186"/>
    <cellStyle name="常规 2 10 2 4" xfId="2482"/>
    <cellStyle name="常规 2 10 2 4 2" xfId="3610"/>
    <cellStyle name="常规 2 10 2 4 2 2" xfId="6187"/>
    <cellStyle name="常规 2 10 2 4 2 2 2" xfId="6189"/>
    <cellStyle name="常规 2 10 2 4 2 3" xfId="6190"/>
    <cellStyle name="常规 2 10 2 4 3" xfId="6191"/>
    <cellStyle name="常规 2 10 2 4 3 2" xfId="6192"/>
    <cellStyle name="常规 2 10 2 4 3 2 2" xfId="6193"/>
    <cellStyle name="常规 2 10 2 4 3 3" xfId="6194"/>
    <cellStyle name="常规 2 10 2 4 4" xfId="6196"/>
    <cellStyle name="常规 2 10 2 4 4 2" xfId="6198"/>
    <cellStyle name="常规 2 10 2 4 4 2 2" xfId="3353"/>
    <cellStyle name="常规 2 10 2 4 4 2 3" xfId="15854"/>
    <cellStyle name="常规 2 10 2 4 4 3" xfId="6202"/>
    <cellStyle name="常规 2 10 2 4 5" xfId="841"/>
    <cellStyle name="常规 2 10 2 4 5 2" xfId="3889"/>
    <cellStyle name="常规 2 10 2 4 5 2 2" xfId="3370"/>
    <cellStyle name="常规 2 10 2 4 5 3" xfId="6207"/>
    <cellStyle name="常规 2 10 2 4 6" xfId="6209"/>
    <cellStyle name="常规 2 10 2 4 6 2" xfId="6211"/>
    <cellStyle name="常规 2 10 2 4 7" xfId="6214"/>
    <cellStyle name="常规 2 10 2 5" xfId="3613"/>
    <cellStyle name="常规 2 10 2 5 2" xfId="6215"/>
    <cellStyle name="常规 2 10 2 5 2 2" xfId="6216"/>
    <cellStyle name="常规 2 10 2 5 3" xfId="1918"/>
    <cellStyle name="常规 2 10 2 6" xfId="6219"/>
    <cellStyle name="常规 2 10 2 6 2" xfId="6221"/>
    <cellStyle name="常规 2 10 2 6 2 2" xfId="6222"/>
    <cellStyle name="常规 2 10 2 6 2 2 2" xfId="15856"/>
    <cellStyle name="常规 2 10 2 6 3" xfId="1923"/>
    <cellStyle name="常规 2 10 2 7" xfId="6225"/>
    <cellStyle name="常规 2 10 2 7 2" xfId="6226"/>
    <cellStyle name="常规 2 10 2 7 2 2" xfId="6227"/>
    <cellStyle name="常规 2 10 2 7 3" xfId="1303"/>
    <cellStyle name="常规 2 10 2 7 4" xfId="15857"/>
    <cellStyle name="常规 2 10 2 8" xfId="6228"/>
    <cellStyle name="常规 2 10 2 8 2" xfId="6229"/>
    <cellStyle name="常规 2 10 2 8 2 2" xfId="6230"/>
    <cellStyle name="常规 2 10 2 8 3" xfId="1831"/>
    <cellStyle name="常规 2 10 2 9" xfId="4485"/>
    <cellStyle name="常规 2 10 2 9 2" xfId="6231"/>
    <cellStyle name="常规 2 10 3" xfId="6232"/>
    <cellStyle name="常规 2 10 3 10" xfId="6235"/>
    <cellStyle name="常规 2 10 3 11" xfId="15858"/>
    <cellStyle name="常规 2 10 3 2" xfId="6236"/>
    <cellStyle name="常规 2 10 3 2 2" xfId="6237"/>
    <cellStyle name="常规 2 10 3 2 2 2" xfId="5267"/>
    <cellStyle name="常规 2 10 3 2 3" xfId="6240"/>
    <cellStyle name="常规 2 10 3 2 3 2" xfId="15861"/>
    <cellStyle name="常规 2 10 3 3" xfId="6241"/>
    <cellStyle name="常规 2 10 3 3 2" xfId="6242"/>
    <cellStyle name="常规 2 10 3 3 2 2" xfId="6243"/>
    <cellStyle name="常规 2 10 3 3 2 2 2" xfId="5965"/>
    <cellStyle name="常规 2 10 3 3 2 3" xfId="2571"/>
    <cellStyle name="常规 2 10 3 3 3" xfId="4136"/>
    <cellStyle name="常规 2 10 3 3 3 2" xfId="6244"/>
    <cellStyle name="常规 2 10 3 3 3 2 2" xfId="6245"/>
    <cellStyle name="常规 2 10 3 3 3 2 3" xfId="15862"/>
    <cellStyle name="常规 2 10 3 3 3 3" xfId="6246"/>
    <cellStyle name="常规 2 10 3 3 3 3 2" xfId="15863"/>
    <cellStyle name="常规 2 10 3 3 3 4" xfId="15516"/>
    <cellStyle name="常规 2 10 3 3 4" xfId="6248"/>
    <cellStyle name="常规 2 10 3 3 4 2" xfId="6250"/>
    <cellStyle name="常规 2 10 3 3 4 2 2" xfId="3941"/>
    <cellStyle name="常规 2 10 3 3 4 3" xfId="6251"/>
    <cellStyle name="常规 2 10 3 3 4 4" xfId="15864"/>
    <cellStyle name="常规 2 10 3 3 5" xfId="6253"/>
    <cellStyle name="常规 2 10 3 3 5 2" xfId="6254"/>
    <cellStyle name="常规 2 10 3 3 5 2 2" xfId="4003"/>
    <cellStyle name="常规 2 10 3 3 5 2 3" xfId="15865"/>
    <cellStyle name="常规 2 10 3 3 5 3" xfId="2117"/>
    <cellStyle name="常规 2 10 3 3 6" xfId="6255"/>
    <cellStyle name="常规 2 10 3 3 6 2" xfId="6256"/>
    <cellStyle name="常规 2 10 3 3 6 2 2" xfId="15866"/>
    <cellStyle name="常规 2 10 3 3 7" xfId="6258"/>
    <cellStyle name="常规 2 10 3 4" xfId="3520"/>
    <cellStyle name="常规 2 10 3 4 2" xfId="3615"/>
    <cellStyle name="常规 2 10 3 4 2 2" xfId="6260"/>
    <cellStyle name="常规 2 10 3 4 2 2 2" xfId="6212"/>
    <cellStyle name="常规 2 10 3 4 2 3" xfId="6261"/>
    <cellStyle name="常规 2 10 3 4 3" xfId="6262"/>
    <cellStyle name="常规 2 10 3 4 3 2" xfId="6263"/>
    <cellStyle name="常规 2 10 3 4 3 2 2" xfId="6267"/>
    <cellStyle name="常规 2 10 3 4 3 3" xfId="6268"/>
    <cellStyle name="常规 2 10 3 4 4" xfId="6270"/>
    <cellStyle name="常规 2 10 3 4 4 2" xfId="6272"/>
    <cellStyle name="常规 2 10 3 4 4 2 2" xfId="4080"/>
    <cellStyle name="常规 2 10 3 4 4 3" xfId="6276"/>
    <cellStyle name="常规 2 10 3 4 5" xfId="6278"/>
    <cellStyle name="常规 2 10 3 4 5 2" xfId="6279"/>
    <cellStyle name="常规 2 10 3 4 5 2 2" xfId="4139"/>
    <cellStyle name="常规 2 10 3 4 5 3" xfId="2165"/>
    <cellStyle name="常规 2 10 3 4 6" xfId="6280"/>
    <cellStyle name="常规 2 10 3 4 6 2" xfId="6281"/>
    <cellStyle name="常规 2 10 3 4 7" xfId="6265"/>
    <cellStyle name="常规 2 10 3 5" xfId="3618"/>
    <cellStyle name="常规 2 10 3 5 2" xfId="6282"/>
    <cellStyle name="常规 2 10 3 5 2 2" xfId="6283"/>
    <cellStyle name="常规 2 10 3 5 3" xfId="1281"/>
    <cellStyle name="常规 2 10 3 6" xfId="4210"/>
    <cellStyle name="常规 2 10 3 6 2" xfId="6284"/>
    <cellStyle name="常规 2 10 3 6 2 2" xfId="6285"/>
    <cellStyle name="常规 2 10 3 6 2 3" xfId="15869"/>
    <cellStyle name="常规 2 10 3 6 3" xfId="1979"/>
    <cellStyle name="常规 2 10 3 7" xfId="6286"/>
    <cellStyle name="常规 2 10 3 7 2" xfId="6287"/>
    <cellStyle name="常规 2 10 3 7 2 2" xfId="3107"/>
    <cellStyle name="常规 2 10 3 7 3" xfId="817"/>
    <cellStyle name="常规 2 10 3 8" xfId="4735"/>
    <cellStyle name="常规 2 10 3 8 2" xfId="6288"/>
    <cellStyle name="常规 2 10 3 8 2 2" xfId="6289"/>
    <cellStyle name="常规 2 10 3 8 3" xfId="1851"/>
    <cellStyle name="常规 2 10 3 9" xfId="6290"/>
    <cellStyle name="常规 2 10 3 9 2" xfId="6291"/>
    <cellStyle name="常规 2 10 4" xfId="4916"/>
    <cellStyle name="常规 2 10 4 10" xfId="3974"/>
    <cellStyle name="常规 2 10 4 2" xfId="4924"/>
    <cellStyle name="常规 2 10 4 2 2" xfId="6294"/>
    <cellStyle name="常规 2 10 4 2 2 2" xfId="1414"/>
    <cellStyle name="常规 2 10 4 2 3" xfId="6295"/>
    <cellStyle name="常规 2 10 4 2 3 2" xfId="15871"/>
    <cellStyle name="常规 2 10 4 3" xfId="6298"/>
    <cellStyle name="常规 2 10 4 3 2" xfId="6299"/>
    <cellStyle name="常规 2 10 4 3 2 2" xfId="1716"/>
    <cellStyle name="常规 2 10 4 3 2 2 2" xfId="1722"/>
    <cellStyle name="常规 2 10 4 3 2 3" xfId="1725"/>
    <cellStyle name="常规 2 10 4 3 3" xfId="4146"/>
    <cellStyle name="常规 2 10 4 3 3 2" xfId="6302"/>
    <cellStyle name="常规 2 10 4 3 3 2 2" xfId="6304"/>
    <cellStyle name="常规 2 10 4 3 3 3" xfId="6306"/>
    <cellStyle name="常规 2 10 4 3 4" xfId="6309"/>
    <cellStyle name="常规 2 10 4 3 4 2" xfId="1371"/>
    <cellStyle name="常规 2 10 4 3 4 2 2" xfId="2132"/>
    <cellStyle name="常规 2 10 4 3 4 3" xfId="1379"/>
    <cellStyle name="常规 2 10 4 3 5" xfId="6312"/>
    <cellStyle name="常规 2 10 4 3 5 2" xfId="6314"/>
    <cellStyle name="常规 2 10 4 3 5 2 2" xfId="2169"/>
    <cellStyle name="常规 2 10 4 3 5 3" xfId="6317"/>
    <cellStyle name="常规 2 10 4 3 6" xfId="4068"/>
    <cellStyle name="常规 2 10 4 3 6 2" xfId="4070"/>
    <cellStyle name="常规 2 10 4 3 6 2 2" xfId="15497"/>
    <cellStyle name="常规 2 10 4 3 6 3" xfId="15495"/>
    <cellStyle name="常规 2 10 4 3 7" xfId="4073"/>
    <cellStyle name="常规 2 10 4 3 7 2" xfId="15500"/>
    <cellStyle name="常规 2 10 4 4" xfId="3620"/>
    <cellStyle name="常规 2 10 4 4 2" xfId="3622"/>
    <cellStyle name="常规 2 10 4 4 2 2" xfId="148"/>
    <cellStyle name="常规 2 10 4 4 2 2 2" xfId="719"/>
    <cellStyle name="常规 2 10 4 4 2 3" xfId="107"/>
    <cellStyle name="常规 2 10 4 4 3" xfId="6318"/>
    <cellStyle name="常规 2 10 4 4 3 2" xfId="6319"/>
    <cellStyle name="常规 2 10 4 4 3 2 2" xfId="6320"/>
    <cellStyle name="常规 2 10 4 4 3 3" xfId="6321"/>
    <cellStyle name="常规 2 10 4 4 3 4" xfId="15876"/>
    <cellStyle name="常规 2 10 4 4 4" xfId="6324"/>
    <cellStyle name="常规 2 10 4 4 4 2" xfId="6327"/>
    <cellStyle name="常规 2 10 4 4 4 2 2" xfId="4595"/>
    <cellStyle name="常规 2 10 4 4 4 2 2 2" xfId="15606"/>
    <cellStyle name="常规 2 10 4 4 4 2 3" xfId="15877"/>
    <cellStyle name="常规 2 10 4 4 4 3" xfId="6331"/>
    <cellStyle name="常规 2 10 4 4 5" xfId="6334"/>
    <cellStyle name="常规 2 10 4 4 5 2" xfId="6336"/>
    <cellStyle name="常规 2 10 4 4 5 2 2" xfId="4632"/>
    <cellStyle name="常规 2 10 4 4 5 3" xfId="6341"/>
    <cellStyle name="常规 2 10 4 4 6" xfId="4077"/>
    <cellStyle name="常规 2 10 4 4 6 2" xfId="617"/>
    <cellStyle name="常规 2 10 4 4 6 3" xfId="15503"/>
    <cellStyle name="常规 2 10 4 4 7" xfId="4079"/>
    <cellStyle name="常规 2 10 4 4 7 2" xfId="15504"/>
    <cellStyle name="常规 2 10 4 5" xfId="3624"/>
    <cellStyle name="常规 2 10 4 5 2" xfId="6342"/>
    <cellStyle name="常规 2 10 4 5 2 2" xfId="1857"/>
    <cellStyle name="常规 2 10 4 5 3" xfId="1994"/>
    <cellStyle name="常规 2 10 4 6" xfId="6343"/>
    <cellStyle name="常规 2 10 4 6 2" xfId="6344"/>
    <cellStyle name="常规 2 10 4 6 2 2" xfId="6346"/>
    <cellStyle name="常规 2 10 4 6 3" xfId="6347"/>
    <cellStyle name="常规 2 10 4 7" xfId="4690"/>
    <cellStyle name="常规 2 10 4 7 2" xfId="3801"/>
    <cellStyle name="常规 2 10 4 7 2 2" xfId="6348"/>
    <cellStyle name="常规 2 10 4 7 2 2 2" xfId="15879"/>
    <cellStyle name="常规 2 10 4 7 3" xfId="6349"/>
    <cellStyle name="常规 2 10 4 8" xfId="4692"/>
    <cellStyle name="常规 2 10 4 8 2" xfId="6350"/>
    <cellStyle name="常规 2 10 4 8 2 2" xfId="6351"/>
    <cellStyle name="常规 2 10 4 8 3" xfId="6353"/>
    <cellStyle name="常规 2 10 4 9" xfId="6354"/>
    <cellStyle name="常规 2 10 4 9 2" xfId="6355"/>
    <cellStyle name="常规 2 10 5" xfId="4926"/>
    <cellStyle name="常规 2 10 5 10" xfId="1778"/>
    <cellStyle name="常规 2 10 5 2" xfId="3788"/>
    <cellStyle name="常规 2 10 5 2 2" xfId="3121"/>
    <cellStyle name="常规 2 10 5 2 2 2" xfId="2502"/>
    <cellStyle name="常规 2 10 5 2 3" xfId="3794"/>
    <cellStyle name="常规 2 10 5 3" xfId="3847"/>
    <cellStyle name="常规 2 10 5 3 2" xfId="3852"/>
    <cellStyle name="常规 2 10 5 3 2 2" xfId="2698"/>
    <cellStyle name="常规 2 10 5 3 2 2 2" xfId="848"/>
    <cellStyle name="常规 2 10 5 3 2 3" xfId="2704"/>
    <cellStyle name="常规 2 10 5 3 3" xfId="3858"/>
    <cellStyle name="常规 2 10 5 3 3 2" xfId="6356"/>
    <cellStyle name="常规 2 10 5 3 3 2 2" xfId="6357"/>
    <cellStyle name="常规 2 10 5 3 3 2 3" xfId="15880"/>
    <cellStyle name="常规 2 10 5 3 3 3" xfId="6358"/>
    <cellStyle name="常规 2 10 5 3 4" xfId="6361"/>
    <cellStyle name="常规 2 10 5 3 4 2" xfId="6364"/>
    <cellStyle name="常规 2 10 5 3 4 2 2" xfId="5019"/>
    <cellStyle name="常规 2 10 5 3 4 3" xfId="6366"/>
    <cellStyle name="常规 2 10 5 3 5" xfId="1120"/>
    <cellStyle name="常规 2 10 5 3 5 2" xfId="6168"/>
    <cellStyle name="常规 2 10 5 3 5 2 2" xfId="5084"/>
    <cellStyle name="常规 2 10 5 3 5 3" xfId="6368"/>
    <cellStyle name="常规 2 10 5 3 6" xfId="4110"/>
    <cellStyle name="常规 2 10 5 3 6 2" xfId="4117"/>
    <cellStyle name="常规 2 10 5 3 7" xfId="4125"/>
    <cellStyle name="常规 2 10 5 4" xfId="3636"/>
    <cellStyle name="常规 2 10 5 4 2" xfId="3862"/>
    <cellStyle name="常规 2 10 5 4 2 2" xfId="2848"/>
    <cellStyle name="常规 2 10 5 4 2 2 2" xfId="1036"/>
    <cellStyle name="常规 2 10 5 4 2 3" xfId="2809"/>
    <cellStyle name="常规 2 10 5 4 3" xfId="3868"/>
    <cellStyle name="常规 2 10 5 4 3 2" xfId="6369"/>
    <cellStyle name="常规 2 10 5 4 3 2 2" xfId="1066"/>
    <cellStyle name="常规 2 10 5 4 3 2 3" xfId="15882"/>
    <cellStyle name="常规 2 10 5 4 3 3" xfId="6370"/>
    <cellStyle name="常规 2 10 5 4 4" xfId="6373"/>
    <cellStyle name="常规 2 10 5 4 4 2" xfId="6376"/>
    <cellStyle name="常规 2 10 5 4 4 2 2" xfId="185"/>
    <cellStyle name="常规 2 10 5 4 4 3" xfId="6380"/>
    <cellStyle name="常规 2 10 5 4 5" xfId="6383"/>
    <cellStyle name="常规 2 10 5 4 5 2" xfId="6239"/>
    <cellStyle name="常规 2 10 5 4 5 2 2" xfId="5287"/>
    <cellStyle name="常规 2 10 5 4 5 2 3" xfId="15860"/>
    <cellStyle name="常规 2 10 5 4 5 3" xfId="6387"/>
    <cellStyle name="常规 2 10 5 4 5 3 2" xfId="15885"/>
    <cellStyle name="常规 2 10 5 4 6" xfId="4133"/>
    <cellStyle name="常规 2 10 5 4 6 2" xfId="4135"/>
    <cellStyle name="常规 2 10 5 4 6 2 2" xfId="15515"/>
    <cellStyle name="常规 2 10 5 4 7" xfId="4138"/>
    <cellStyle name="常规 2 10 5 4 7 2" xfId="15517"/>
    <cellStyle name="常规 2 10 5 5" xfId="3872"/>
    <cellStyle name="常规 2 10 5 5 2" xfId="2659"/>
    <cellStyle name="常规 2 10 5 5 2 2" xfId="1955"/>
    <cellStyle name="常规 2 10 5 5 3" xfId="1998"/>
    <cellStyle name="常规 2 10 5 6" xfId="2790"/>
    <cellStyle name="常规 2 10 5 6 2" xfId="2700"/>
    <cellStyle name="常规 2 10 5 6 2 2" xfId="3874"/>
    <cellStyle name="常规 2 10 5 6 3" xfId="3876"/>
    <cellStyle name="常规 2 10 5 7" xfId="2794"/>
    <cellStyle name="常规 2 10 5 7 2" xfId="3879"/>
    <cellStyle name="常规 2 10 5 7 2 2" xfId="4323"/>
    <cellStyle name="常规 2 10 5 7 2 2 2" xfId="15552"/>
    <cellStyle name="常规 2 10 5 7 3" xfId="4336"/>
    <cellStyle name="常规 2 10 5 8" xfId="4697"/>
    <cellStyle name="常规 2 10 5 8 2" xfId="4368"/>
    <cellStyle name="常规 2 10 5 8 2 2" xfId="4699"/>
    <cellStyle name="常规 2 10 5 8 3" xfId="4705"/>
    <cellStyle name="常规 2 10 5 8 4" xfId="15629"/>
    <cellStyle name="常规 2 10 5 9" xfId="4708"/>
    <cellStyle name="常规 2 10 5 9 2" xfId="4379"/>
    <cellStyle name="常规 2 10 6" xfId="6390"/>
    <cellStyle name="常规 2 10 6 2" xfId="3962"/>
    <cellStyle name="常规 2 10 6 2 2" xfId="3968"/>
    <cellStyle name="常规 2 10 6 2 2 2" xfId="3219"/>
    <cellStyle name="常规 2 10 6 2 3" xfId="3973"/>
    <cellStyle name="常规 2 10 6 3" xfId="4019"/>
    <cellStyle name="常规 2 10 6 3 2" xfId="4024"/>
    <cellStyle name="常规 2 10 6 3 2 2" xfId="3292"/>
    <cellStyle name="常规 2 10 6 3 3" xfId="4028"/>
    <cellStyle name="常规 2 10 6 4" xfId="4032"/>
    <cellStyle name="常规 2 10 6 4 2" xfId="359"/>
    <cellStyle name="常规 2 10 6 4 2 2" xfId="245"/>
    <cellStyle name="常规 2 10 6 4 3" xfId="381"/>
    <cellStyle name="常规 2 10 6 5" xfId="4037"/>
    <cellStyle name="常规 2 10 6 5 2" xfId="2780"/>
    <cellStyle name="常规 2 10 6 5 2 2" xfId="3507"/>
    <cellStyle name="常规 2 10 6 5 3" xfId="1098"/>
    <cellStyle name="常规 2 10 6 6" xfId="2803"/>
    <cellStyle name="常规 2 10 6 6 2" xfId="2804"/>
    <cellStyle name="常规 2 10 6 7" xfId="2814"/>
    <cellStyle name="常规 2 10 6 8" xfId="15886"/>
    <cellStyle name="常规 2 10 7" xfId="6395"/>
    <cellStyle name="常规 2 10 7 2" xfId="4101"/>
    <cellStyle name="常规 2 10 7 2 2" xfId="834"/>
    <cellStyle name="常规 2 10 7 2 2 2" xfId="3828"/>
    <cellStyle name="常规 2 10 7 2 3" xfId="4103"/>
    <cellStyle name="常规 2 10 7 3" xfId="4154"/>
    <cellStyle name="常规 2 10 7 3 2" xfId="2640"/>
    <cellStyle name="常规 2 10 7 3 2 2" xfId="4009"/>
    <cellStyle name="常规 2 10 7 3 3" xfId="4156"/>
    <cellStyle name="常规 2 10 7 3 3 2" xfId="15519"/>
    <cellStyle name="常规 2 10 7 4" xfId="4159"/>
    <cellStyle name="常规 2 10 7 4 2" xfId="2650"/>
    <cellStyle name="常规 2 10 7 4 2 2" xfId="4147"/>
    <cellStyle name="常规 2 10 7 4 3" xfId="4161"/>
    <cellStyle name="常规 2 10 7 4 3 2" xfId="15520"/>
    <cellStyle name="常规 2 10 7 5" xfId="4169"/>
    <cellStyle name="常规 2 10 7 5 2" xfId="2924"/>
    <cellStyle name="常规 2 10 7 5 2 2" xfId="4172"/>
    <cellStyle name="常规 2 10 7 5 3" xfId="2009"/>
    <cellStyle name="常规 2 10 7 6" xfId="2308"/>
    <cellStyle name="常规 2 10 7 6 2" xfId="2820"/>
    <cellStyle name="常规 2 10 7 7" xfId="2834"/>
    <cellStyle name="常规 2 10 8" xfId="6398"/>
    <cellStyle name="常规 2 10 8 2" xfId="3551"/>
    <cellStyle name="常规 2 10 9" xfId="233"/>
    <cellStyle name="常规 2 11" xfId="6402"/>
    <cellStyle name="常规 2 11 10" xfId="15888"/>
    <cellStyle name="常规 2 11 2" xfId="6404"/>
    <cellStyle name="常规 2 11 2 10" xfId="6406"/>
    <cellStyle name="常规 2 11 2 10 2" xfId="15891"/>
    <cellStyle name="常规 2 11 2 11" xfId="15890"/>
    <cellStyle name="常规 2 11 2 2" xfId="6407"/>
    <cellStyle name="常规 2 11 2 2 2" xfId="6410"/>
    <cellStyle name="常规 2 11 2 2 2 2" xfId="5755"/>
    <cellStyle name="常规 2 11 2 2 2 2 2" xfId="15799"/>
    <cellStyle name="常规 2 11 2 2 3" xfId="6411"/>
    <cellStyle name="常规 2 11 2 3" xfId="4495"/>
    <cellStyle name="常规 2 11 2 3 2" xfId="6412"/>
    <cellStyle name="常规 2 11 2 3 2 2" xfId="6414"/>
    <cellStyle name="常规 2 11 2 3 2 2 2" xfId="6417"/>
    <cellStyle name="常规 2 11 2 3 2 2 3" xfId="15893"/>
    <cellStyle name="常规 2 11 2 3 2 3" xfId="4780"/>
    <cellStyle name="常规 2 11 2 3 2 3 2" xfId="15650"/>
    <cellStyle name="常规 2 11 2 3 3" xfId="6418"/>
    <cellStyle name="常规 2 11 2 3 3 2" xfId="6420"/>
    <cellStyle name="常规 2 11 2 3 3 2 2" xfId="6422"/>
    <cellStyle name="常规 2 11 2 3 3 3" xfId="4824"/>
    <cellStyle name="常规 2 11 2 3 3 4" xfId="15894"/>
    <cellStyle name="常规 2 11 2 3 4" xfId="6424"/>
    <cellStyle name="常规 2 11 2 3 4 2" xfId="6427"/>
    <cellStyle name="常规 2 11 2 3 4 2 2" xfId="6430"/>
    <cellStyle name="常规 2 11 2 3 4 3" xfId="2437"/>
    <cellStyle name="常规 2 11 2 3 5" xfId="6432"/>
    <cellStyle name="常规 2 11 2 3 5 2" xfId="6434"/>
    <cellStyle name="常规 2 11 2 3 5 2 2" xfId="6439"/>
    <cellStyle name="常规 2 11 2 3 5 3" xfId="6441"/>
    <cellStyle name="常规 2 11 2 3 6" xfId="6444"/>
    <cellStyle name="常规 2 11 2 3 6 2" xfId="6446"/>
    <cellStyle name="常规 2 11 2 3 7" xfId="6448"/>
    <cellStyle name="常规 2 11 2 4" xfId="6451"/>
    <cellStyle name="常规 2 11 2 4 2" xfId="6452"/>
    <cellStyle name="常规 2 11 2 4 2 2" xfId="6454"/>
    <cellStyle name="常规 2 11 2 4 2 2 2" xfId="6455"/>
    <cellStyle name="常规 2 11 2 4 2 3" xfId="134"/>
    <cellStyle name="常规 2 11 2 4 3" xfId="6456"/>
    <cellStyle name="常规 2 11 2 4 3 2" xfId="6458"/>
    <cellStyle name="常规 2 11 2 4 3 2 2" xfId="6459"/>
    <cellStyle name="常规 2 11 2 4 3 3" xfId="5573"/>
    <cellStyle name="常规 2 11 2 4 4" xfId="6461"/>
    <cellStyle name="常规 2 11 2 4 4 2" xfId="101"/>
    <cellStyle name="常规 2 11 2 4 4 2 2" xfId="725"/>
    <cellStyle name="常规 2 11 2 4 4 3" xfId="218"/>
    <cellStyle name="常规 2 11 2 4 5" xfId="866"/>
    <cellStyle name="常规 2 11 2 4 5 2" xfId="6463"/>
    <cellStyle name="常规 2 11 2 4 5 2 2" xfId="2033"/>
    <cellStyle name="常规 2 11 2 4 5 3" xfId="6466"/>
    <cellStyle name="常规 2 11 2 4 6" xfId="6468"/>
    <cellStyle name="常规 2 11 2 4 6 2" xfId="3344"/>
    <cellStyle name="常规 2 11 2 4 7" xfId="6470"/>
    <cellStyle name="常规 2 11 2 5" xfId="779"/>
    <cellStyle name="常规 2 11 2 5 2" xfId="784"/>
    <cellStyle name="常规 2 11 2 5 2 2" xfId="795"/>
    <cellStyle name="常规 2 11 2 5 3" xfId="797"/>
    <cellStyle name="常规 2 11 2 6" xfId="801"/>
    <cellStyle name="常规 2 11 2 6 2" xfId="805"/>
    <cellStyle name="常规 2 11 2 6 2 2" xfId="6474"/>
    <cellStyle name="常规 2 11 2 6 3" xfId="6475"/>
    <cellStyle name="常规 2 11 2 7" xfId="815"/>
    <cellStyle name="常规 2 11 2 7 2" xfId="6476"/>
    <cellStyle name="常规 2 11 2 7 2 2" xfId="6479"/>
    <cellStyle name="常规 2 11 2 7 3" xfId="6480"/>
    <cellStyle name="常规 2 11 2 8" xfId="6481"/>
    <cellStyle name="常规 2 11 2 8 2" xfId="6482"/>
    <cellStyle name="常规 2 11 2 8 2 2" xfId="6485"/>
    <cellStyle name="常规 2 11 2 8 3" xfId="6489"/>
    <cellStyle name="常规 2 11 2 9" xfId="2580"/>
    <cellStyle name="常规 2 11 2 9 2" xfId="4494"/>
    <cellStyle name="常规 2 11 3" xfId="6490"/>
    <cellStyle name="常规 2 11 3 10" xfId="6491"/>
    <cellStyle name="常规 2 11 3 2" xfId="6492"/>
    <cellStyle name="常规 2 11 3 2 2" xfId="3085"/>
    <cellStyle name="常规 2 11 3 2 2 2" xfId="3171"/>
    <cellStyle name="常规 2 11 3 2 3" xfId="3639"/>
    <cellStyle name="常规 2 11 3 3" xfId="6496"/>
    <cellStyle name="常规 2 11 3 3 2" xfId="6499"/>
    <cellStyle name="常规 2 11 3 3 2 2" xfId="6500"/>
    <cellStyle name="常规 2 11 3 3 2 2 2" xfId="6501"/>
    <cellStyle name="常规 2 11 3 3 2 3" xfId="6502"/>
    <cellStyle name="常规 2 11 3 3 3" xfId="6505"/>
    <cellStyle name="常规 2 11 3 3 3 2" xfId="3670"/>
    <cellStyle name="常规 2 11 3 3 3 2 2" xfId="1958"/>
    <cellStyle name="常规 2 11 3 3 3 3" xfId="3673"/>
    <cellStyle name="常规 2 11 3 3 4" xfId="6509"/>
    <cellStyle name="常规 2 11 3 3 4 2" xfId="6512"/>
    <cellStyle name="常规 2 11 3 3 4 2 2" xfId="6513"/>
    <cellStyle name="常规 2 11 3 3 4 3" xfId="6515"/>
    <cellStyle name="常规 2 11 3 3 5" xfId="6519"/>
    <cellStyle name="常规 2 11 3 3 5 2" xfId="6521"/>
    <cellStyle name="常规 2 11 3 3 5 2 2" xfId="6522"/>
    <cellStyle name="常规 2 11 3 3 5 3" xfId="6523"/>
    <cellStyle name="常规 2 11 3 3 6" xfId="3142"/>
    <cellStyle name="常规 2 11 3 3 6 2" xfId="3147"/>
    <cellStyle name="常规 2 11 3 3 7" xfId="3151"/>
    <cellStyle name="常规 2 11 3 4" xfId="6524"/>
    <cellStyle name="常规 2 11 3 4 2" xfId="6525"/>
    <cellStyle name="常规 2 11 3 4 2 2" xfId="6527"/>
    <cellStyle name="常规 2 11 3 4 2 2 2" xfId="6051"/>
    <cellStyle name="常规 2 11 3 4 2 3" xfId="6528"/>
    <cellStyle name="常规 2 11 3 4 3" xfId="6529"/>
    <cellStyle name="常规 2 11 3 4 3 2" xfId="6531"/>
    <cellStyle name="常规 2 11 3 4 3 2 2" xfId="6533"/>
    <cellStyle name="常规 2 11 3 4 3 2 3" xfId="15905"/>
    <cellStyle name="常规 2 11 3 4 3 3" xfId="6534"/>
    <cellStyle name="常规 2 11 3 4 4" xfId="6536"/>
    <cellStyle name="常规 2 11 3 4 4 2" xfId="6539"/>
    <cellStyle name="常规 2 11 3 4 4 2 2" xfId="6540"/>
    <cellStyle name="常规 2 11 3 4 4 3" xfId="6541"/>
    <cellStyle name="常规 2 11 3 4 5" xfId="6543"/>
    <cellStyle name="常规 2 11 3 4 5 2" xfId="6544"/>
    <cellStyle name="常规 2 11 3 4 5 2 2" xfId="6546"/>
    <cellStyle name="常规 2 11 3 4 5 2 3" xfId="15907"/>
    <cellStyle name="常规 2 11 3 4 5 3" xfId="6548"/>
    <cellStyle name="常规 2 11 3 4 5 3 2" xfId="15908"/>
    <cellStyle name="常规 2 11 3 4 6" xfId="3155"/>
    <cellStyle name="常规 2 11 3 4 6 2" xfId="3162"/>
    <cellStyle name="常规 2 11 3 4 7" xfId="3165"/>
    <cellStyle name="常规 2 11 3 5" xfId="6549"/>
    <cellStyle name="常规 2 11 3 5 2" xfId="6550"/>
    <cellStyle name="常规 2 11 3 5 2 2" xfId="6552"/>
    <cellStyle name="常规 2 11 3 5 3" xfId="2042"/>
    <cellStyle name="常规 2 11 3 6" xfId="4221"/>
    <cellStyle name="常规 2 11 3 6 2" xfId="6553"/>
    <cellStyle name="常规 2 11 3 6 2 2" xfId="6554"/>
    <cellStyle name="常规 2 11 3 6 3" xfId="6555"/>
    <cellStyle name="常规 2 11 3 7" xfId="6556"/>
    <cellStyle name="常规 2 11 3 7 2" xfId="6557"/>
    <cellStyle name="常规 2 11 3 7 2 2" xfId="6558"/>
    <cellStyle name="常规 2 11 3 7 3" xfId="6559"/>
    <cellStyle name="常规 2 11 3 8" xfId="4746"/>
    <cellStyle name="常规 2 11 3 8 2" xfId="6560"/>
    <cellStyle name="常规 2 11 3 8 2 2" xfId="6561"/>
    <cellStyle name="常规 2 11 3 8 3" xfId="6563"/>
    <cellStyle name="常规 2 11 3 8 4" xfId="15643"/>
    <cellStyle name="常规 2 11 3 9" xfId="4498"/>
    <cellStyle name="常规 2 11 3 9 2" xfId="3953"/>
    <cellStyle name="常规 2 11 4" xfId="4936"/>
    <cellStyle name="常规 2 11 4 10" xfId="4488"/>
    <cellStyle name="常规 2 11 4 2" xfId="4941"/>
    <cellStyle name="常规 2 11 4 2 2" xfId="6566"/>
    <cellStyle name="常规 2 11 4 2 2 2" xfId="6033"/>
    <cellStyle name="常规 2 11 4 2 3" xfId="6570"/>
    <cellStyle name="常规 2 11 4 3" xfId="6573"/>
    <cellStyle name="常规 2 11 4 3 2" xfId="6574"/>
    <cellStyle name="常规 2 11 4 3 2 2" xfId="6576"/>
    <cellStyle name="常规 2 11 4 3 2 2 2" xfId="6577"/>
    <cellStyle name="常规 2 11 4 3 2 3" xfId="6578"/>
    <cellStyle name="常规 2 11 4 3 2 3 2" xfId="15910"/>
    <cellStyle name="常规 2 11 4 3 3" xfId="6579"/>
    <cellStyle name="常规 2 11 4 3 3 2" xfId="6581"/>
    <cellStyle name="常规 2 11 4 3 3 2 2" xfId="2922"/>
    <cellStyle name="常规 2 11 4 3 3 3" xfId="6582"/>
    <cellStyle name="常规 2 11 4 3 4" xfId="6585"/>
    <cellStyle name="常规 2 11 4 3 4 2" xfId="6590"/>
    <cellStyle name="常规 2 11 4 3 4 2 2" xfId="6592"/>
    <cellStyle name="常规 2 11 4 3 4 3" xfId="6594"/>
    <cellStyle name="常规 2 11 4 3 4 3 2" xfId="15911"/>
    <cellStyle name="常规 2 11 4 3 5" xfId="6597"/>
    <cellStyle name="常规 2 11 4 3 5 2" xfId="6599"/>
    <cellStyle name="常规 2 11 4 3 5 2 2" xfId="6600"/>
    <cellStyle name="常规 2 11 4 3 5 3" xfId="6601"/>
    <cellStyle name="常规 2 11 4 3 6" xfId="4199"/>
    <cellStyle name="常规 2 11 4 3 6 2" xfId="938"/>
    <cellStyle name="常规 2 11 4 3 7" xfId="4201"/>
    <cellStyle name="常规 2 11 4 4" xfId="6602"/>
    <cellStyle name="常规 2 11 4 4 2" xfId="6603"/>
    <cellStyle name="常规 2 11 4 4 2 2" xfId="6605"/>
    <cellStyle name="常规 2 11 4 4 2 2 2" xfId="6607"/>
    <cellStyle name="常规 2 11 4 4 2 3" xfId="6608"/>
    <cellStyle name="常规 2 11 4 4 3" xfId="6609"/>
    <cellStyle name="常规 2 11 4 4 3 2" xfId="6611"/>
    <cellStyle name="常规 2 11 4 4 3 2 2" xfId="6613"/>
    <cellStyle name="常规 2 11 4 4 3 2 2 2" xfId="15914"/>
    <cellStyle name="常规 2 11 4 4 3 3" xfId="6614"/>
    <cellStyle name="常规 2 11 4 4 4" xfId="6617"/>
    <cellStyle name="常规 2 11 4 4 4 2" xfId="6621"/>
    <cellStyle name="常规 2 11 4 4 4 2 2" xfId="6623"/>
    <cellStyle name="常规 2 11 4 4 4 3" xfId="6625"/>
    <cellStyle name="常规 2 11 4 4 4 3 2" xfId="15917"/>
    <cellStyle name="常规 2 11 4 4 4 4" xfId="15915"/>
    <cellStyle name="常规 2 11 4 4 5" xfId="6628"/>
    <cellStyle name="常规 2 11 4 4 5 2" xfId="6218"/>
    <cellStyle name="常规 2 11 4 4 5 2 2" xfId="6220"/>
    <cellStyle name="常规 2 11 4 4 5 3" xfId="6223"/>
    <cellStyle name="常规 2 11 4 4 6" xfId="4207"/>
    <cellStyle name="常规 2 11 4 4 6 2" xfId="4209"/>
    <cellStyle name="常规 2 11 4 4 7" xfId="4212"/>
    <cellStyle name="常规 2 11 4 4 8" xfId="15912"/>
    <cellStyle name="常规 2 11 4 5" xfId="4306"/>
    <cellStyle name="常规 2 11 4 5 2" xfId="6629"/>
    <cellStyle name="常规 2 11 4 5 2 2" xfId="6632"/>
    <cellStyle name="常规 2 11 4 5 3" xfId="2045"/>
    <cellStyle name="常规 2 11 4 6" xfId="6634"/>
    <cellStyle name="常规 2 11 4 6 2" xfId="6635"/>
    <cellStyle name="常规 2 11 4 6 2 2" xfId="6637"/>
    <cellStyle name="常规 2 11 4 6 3" xfId="6638"/>
    <cellStyle name="常规 2 11 4 7" xfId="4765"/>
    <cellStyle name="常规 2 11 4 7 2" xfId="3983"/>
    <cellStyle name="常规 2 11 4 7 2 2" xfId="6639"/>
    <cellStyle name="常规 2 11 4 7 3" xfId="6640"/>
    <cellStyle name="常规 2 11 4 8" xfId="4767"/>
    <cellStyle name="常规 2 11 4 8 2" xfId="6641"/>
    <cellStyle name="常规 2 11 4 8 2 2" xfId="6642"/>
    <cellStyle name="常规 2 11 4 8 3" xfId="161"/>
    <cellStyle name="常规 2 11 4 9" xfId="2114"/>
    <cellStyle name="常规 2 11 4 9 2" xfId="2122"/>
    <cellStyle name="常规 2 11 5" xfId="4945"/>
    <cellStyle name="常规 2 11 5 10" xfId="3265"/>
    <cellStyle name="常规 2 11 5 2" xfId="4420"/>
    <cellStyle name="常规 2 11 5 2 2" xfId="1766"/>
    <cellStyle name="常规 2 11 5 2 2 2" xfId="1771"/>
    <cellStyle name="常规 2 11 5 2 3" xfId="4432"/>
    <cellStyle name="常规 2 11 5 3" xfId="4450"/>
    <cellStyle name="常规 2 11 5 3 2" xfId="1889"/>
    <cellStyle name="常规 2 11 5 3 2 2" xfId="1894"/>
    <cellStyle name="常规 2 11 5 3 2 2 2" xfId="3533"/>
    <cellStyle name="常规 2 11 5 3 2 3" xfId="6644"/>
    <cellStyle name="常规 2 11 5 3 3" xfId="4455"/>
    <cellStyle name="常规 2 11 5 3 3 2" xfId="6648"/>
    <cellStyle name="常规 2 11 5 3 3 2 2" xfId="1746"/>
    <cellStyle name="常规 2 11 5 3 3 3" xfId="6649"/>
    <cellStyle name="常规 2 11 5 3 4" xfId="6654"/>
    <cellStyle name="常规 2 11 5 3 4 2" xfId="6659"/>
    <cellStyle name="常规 2 11 5 3 4 2 2" xfId="49"/>
    <cellStyle name="常规 2 11 5 3 4 3" xfId="6661"/>
    <cellStyle name="常规 2 11 5 3 5" xfId="6665"/>
    <cellStyle name="常规 2 11 5 3 5 2" xfId="6668"/>
    <cellStyle name="常规 2 11 5 3 5 2 2" xfId="3326"/>
    <cellStyle name="常规 2 11 5 3 5 3" xfId="6669"/>
    <cellStyle name="常规 2 11 5 3 6" xfId="4241"/>
    <cellStyle name="常规 2 11 5 3 6 2" xfId="4243"/>
    <cellStyle name="常规 2 11 5 3 7" xfId="4251"/>
    <cellStyle name="常规 2 11 5 3 8" xfId="15580"/>
    <cellStyle name="常规 2 11 5 4" xfId="4458"/>
    <cellStyle name="常规 2 11 5 4 2" xfId="255"/>
    <cellStyle name="常规 2 11 5 4 2 2" xfId="2017"/>
    <cellStyle name="常规 2 11 5 4 2 2 2" xfId="3686"/>
    <cellStyle name="常规 2 11 5 4 2 3" xfId="2949"/>
    <cellStyle name="常规 2 11 5 4 3" xfId="327"/>
    <cellStyle name="常规 2 11 5 4 3 2" xfId="6674"/>
    <cellStyle name="常规 2 11 5 4 3 2 2" xfId="6676"/>
    <cellStyle name="常规 2 11 5 4 3 3" xfId="6161"/>
    <cellStyle name="常规 2 11 5 4 4" xfId="342"/>
    <cellStyle name="常规 2 11 5 4 4 2" xfId="6682"/>
    <cellStyle name="常规 2 11 5 4 4 2 2" xfId="6685"/>
    <cellStyle name="常规 2 11 5 4 4 3" xfId="6689"/>
    <cellStyle name="常规 2 11 5 4 5" xfId="373"/>
    <cellStyle name="常规 2 11 5 4 5 2" xfId="6693"/>
    <cellStyle name="常规 2 11 5 4 5 2 2" xfId="6695"/>
    <cellStyle name="常规 2 11 5 4 5 3" xfId="6698"/>
    <cellStyle name="常规 2 11 5 4 6" xfId="396"/>
    <cellStyle name="常规 2 11 5 4 6 2" xfId="4254"/>
    <cellStyle name="常规 2 11 5 4 7" xfId="4258"/>
    <cellStyle name="常规 2 11 5 5" xfId="4459"/>
    <cellStyle name="常规 2 11 5 5 2" xfId="3275"/>
    <cellStyle name="常规 2 11 5 5 2 2" xfId="4463"/>
    <cellStyle name="常规 2 11 5 5 2 2 2" xfId="15582"/>
    <cellStyle name="常规 2 11 5 5 3" xfId="3252"/>
    <cellStyle name="常规 2 11 5 6" xfId="2853"/>
    <cellStyle name="常规 2 11 5 6 2" xfId="3295"/>
    <cellStyle name="常规 2 11 5 6 2 2" xfId="4467"/>
    <cellStyle name="常规 2 11 5 6 3" xfId="4473"/>
    <cellStyle name="常规 2 11 5 6 3 2" xfId="15583"/>
    <cellStyle name="常规 2 11 5 7" xfId="4475"/>
    <cellStyle name="常规 2 11 5 7 2" xfId="4478"/>
    <cellStyle name="常规 2 11 5 7 2 2" xfId="6700"/>
    <cellStyle name="常规 2 11 5 7 3" xfId="6702"/>
    <cellStyle name="常规 2 11 5 7 4" xfId="15584"/>
    <cellStyle name="常规 2 11 5 8" xfId="4772"/>
    <cellStyle name="常规 2 11 5 8 2" xfId="6704"/>
    <cellStyle name="常规 2 11 5 8 2 2" xfId="6707"/>
    <cellStyle name="常规 2 11 5 8 2 3" xfId="15919"/>
    <cellStyle name="常规 2 11 5 8 3" xfId="978"/>
    <cellStyle name="常规 2 11 5 9" xfId="2144"/>
    <cellStyle name="常规 2 11 5 9 2" xfId="4502"/>
    <cellStyle name="常规 2 11 6" xfId="6711"/>
    <cellStyle name="常规 2 11 6 2" xfId="4512"/>
    <cellStyle name="常规 2 11 6 2 2" xfId="297"/>
    <cellStyle name="常规 2 11 6 2 2 2" xfId="478"/>
    <cellStyle name="常规 2 11 6 2 3" xfId="4528"/>
    <cellStyle name="常规 2 11 6 3" xfId="4548"/>
    <cellStyle name="常规 2 11 6 3 2" xfId="553"/>
    <cellStyle name="常规 2 11 6 3 2 2" xfId="570"/>
    <cellStyle name="常规 2 11 6 3 3" xfId="4553"/>
    <cellStyle name="常规 2 11 6 3 3 2" xfId="15595"/>
    <cellStyle name="常规 2 11 6 4" xfId="4554"/>
    <cellStyle name="常规 2 11 6 4 2" xfId="587"/>
    <cellStyle name="常规 2 11 6 4 2 2" xfId="597"/>
    <cellStyle name="常规 2 11 6 4 3" xfId="4562"/>
    <cellStyle name="常规 2 11 6 5" xfId="4563"/>
    <cellStyle name="常规 2 11 6 5 2" xfId="612"/>
    <cellStyle name="常规 2 11 6 5 2 2" xfId="622"/>
    <cellStyle name="常规 2 11 6 5 3" xfId="3267"/>
    <cellStyle name="常规 2 11 6 6" xfId="4565"/>
    <cellStyle name="常规 2 11 6 6 2" xfId="636"/>
    <cellStyle name="常规 2 11 6 7" xfId="3573"/>
    <cellStyle name="常规 2 11 7" xfId="6716"/>
    <cellStyle name="常规 2 11 7 2" xfId="4609"/>
    <cellStyle name="常规 2 11 7 2 2" xfId="871"/>
    <cellStyle name="常规 2 11 7 2 2 2" xfId="3331"/>
    <cellStyle name="常规 2 11 7 2 3" xfId="4621"/>
    <cellStyle name="常规 2 11 7 2 4" xfId="15612"/>
    <cellStyle name="常规 2 11 7 3" xfId="4642"/>
    <cellStyle name="常规 2 11 7 3 2" xfId="2740"/>
    <cellStyle name="常规 2 11 7 3 2 2" xfId="3399"/>
    <cellStyle name="常规 2 11 7 3 3" xfId="4644"/>
    <cellStyle name="常规 2 11 7 4" xfId="4647"/>
    <cellStyle name="常规 2 11 7 4 2" xfId="2763"/>
    <cellStyle name="常规 2 11 7 4 2 2" xfId="3540"/>
    <cellStyle name="常规 2 11 7 4 3" xfId="4652"/>
    <cellStyle name="常规 2 11 7 5" xfId="4661"/>
    <cellStyle name="常规 2 11 7 5 2" xfId="3463"/>
    <cellStyle name="常规 2 11 7 5 2 2" xfId="1251"/>
    <cellStyle name="常规 2 11 7 5 3" xfId="4669"/>
    <cellStyle name="常规 2 11 7 6" xfId="4673"/>
    <cellStyle name="常规 2 11 7 6 2" xfId="3512"/>
    <cellStyle name="常规 2 11 7 7" xfId="4682"/>
    <cellStyle name="常规 2 11 8" xfId="6719"/>
    <cellStyle name="常规 2 11 8 2" xfId="3567"/>
    <cellStyle name="常规 2 11 8 3" xfId="15921"/>
    <cellStyle name="常规 2 11 9" xfId="894"/>
    <cellStyle name="常规 2 12" xfId="6721"/>
    <cellStyle name="常规 2 12 2" xfId="6723"/>
    <cellStyle name="常规 2 12 2 10" xfId="6725"/>
    <cellStyle name="常规 2 12 2 2" xfId="6727"/>
    <cellStyle name="常规 2 12 2 2 2" xfId="6732"/>
    <cellStyle name="常规 2 12 2 2 2 2" xfId="6569"/>
    <cellStyle name="常规 2 12 2 2 3" xfId="6734"/>
    <cellStyle name="常规 2 12 2 3" xfId="3950"/>
    <cellStyle name="常规 2 12 2 3 2" xfId="6735"/>
    <cellStyle name="常规 2 12 2 3 2 2" xfId="4430"/>
    <cellStyle name="常规 2 12 2 3 2 2 2" xfId="4434"/>
    <cellStyle name="常规 2 12 2 3 2 3" xfId="4438"/>
    <cellStyle name="常规 2 12 2 3 3" xfId="6736"/>
    <cellStyle name="常规 2 12 2 3 3 2" xfId="4453"/>
    <cellStyle name="常规 2 12 2 3 3 2 2" xfId="6646"/>
    <cellStyle name="常规 2 12 2 3 3 3" xfId="6651"/>
    <cellStyle name="常规 2 12 2 3 3 4" xfId="15924"/>
    <cellStyle name="常规 2 12 2 3 4" xfId="6738"/>
    <cellStyle name="常规 2 12 2 3 4 2" xfId="323"/>
    <cellStyle name="常规 2 12 2 3 4 2 2" xfId="6671"/>
    <cellStyle name="常规 2 12 2 3 4 3" xfId="339"/>
    <cellStyle name="常规 2 12 2 3 4 4" xfId="15925"/>
    <cellStyle name="常规 2 12 2 3 5" xfId="2051"/>
    <cellStyle name="常规 2 12 2 3 5 2" xfId="3249"/>
    <cellStyle name="常规 2 12 2 3 5 2 2" xfId="6742"/>
    <cellStyle name="常规 2 12 2 3 5 3" xfId="6744"/>
    <cellStyle name="常规 2 12 2 3 6" xfId="6746"/>
    <cellStyle name="常规 2 12 2 3 6 2" xfId="4471"/>
    <cellStyle name="常规 2 12 2 3 7" xfId="6749"/>
    <cellStyle name="常规 2 12 2 4" xfId="6751"/>
    <cellStyle name="常规 2 12 2 4 2" xfId="6752"/>
    <cellStyle name="常规 2 12 2 4 2 2" xfId="4526"/>
    <cellStyle name="常规 2 12 2 4 2 2 2" xfId="4532"/>
    <cellStyle name="常规 2 12 2 4 2 3" xfId="2150"/>
    <cellStyle name="常规 2 12 2 4 3" xfId="6753"/>
    <cellStyle name="常规 2 12 2 4 3 2" xfId="4551"/>
    <cellStyle name="常规 2 12 2 4 3 2 2" xfId="6757"/>
    <cellStyle name="常规 2 12 2 4 3 2 2 2" xfId="15929"/>
    <cellStyle name="常规 2 12 2 4 3 3" xfId="6759"/>
    <cellStyle name="常规 2 12 2 4 3 4" xfId="15928"/>
    <cellStyle name="常规 2 12 2 4 4" xfId="6761"/>
    <cellStyle name="常规 2 12 2 4 4 2" xfId="4557"/>
    <cellStyle name="常规 2 12 2 4 4 2 2" xfId="6768"/>
    <cellStyle name="常规 2 12 2 4 4 3" xfId="6770"/>
    <cellStyle name="常规 2 12 2 4 5" xfId="911"/>
    <cellStyle name="常规 2 12 2 4 5 2" xfId="3262"/>
    <cellStyle name="常规 2 12 2 4 5 2 2" xfId="6772"/>
    <cellStyle name="常规 2 12 2 4 5 3" xfId="6775"/>
    <cellStyle name="常规 2 12 2 4 6" xfId="3271"/>
    <cellStyle name="常规 2 12 2 4 6 2" xfId="4568"/>
    <cellStyle name="常规 2 12 2 4 7" xfId="6778"/>
    <cellStyle name="常规 2 12 2 5" xfId="5066"/>
    <cellStyle name="常规 2 12 2 5 2" xfId="6782"/>
    <cellStyle name="常规 2 12 2 5 2 2" xfId="4619"/>
    <cellStyle name="常规 2 12 2 5 3" xfId="2081"/>
    <cellStyle name="常规 2 12 2 6" xfId="6786"/>
    <cellStyle name="常规 2 12 2 6 2" xfId="6788"/>
    <cellStyle name="常规 2 12 2 6 2 2" xfId="4724"/>
    <cellStyle name="常规 2 12 2 6 2 3" xfId="15934"/>
    <cellStyle name="常规 2 12 2 6 3" xfId="6789"/>
    <cellStyle name="常规 2 12 2 6 3 2" xfId="15935"/>
    <cellStyle name="常规 2 12 2 7" xfId="6791"/>
    <cellStyle name="常规 2 12 2 7 2" xfId="6793"/>
    <cellStyle name="常规 2 12 2 7 2 2" xfId="4776"/>
    <cellStyle name="常规 2 12 2 7 3" xfId="6795"/>
    <cellStyle name="常规 2 12 2 8" xfId="6797"/>
    <cellStyle name="常规 2 12 2 8 2" xfId="6800"/>
    <cellStyle name="常规 2 12 2 8 2 2" xfId="4806"/>
    <cellStyle name="常规 2 12 2 8 3" xfId="6803"/>
    <cellStyle name="常规 2 12 2 9" xfId="477"/>
    <cellStyle name="常规 2 12 2 9 2" xfId="4515"/>
    <cellStyle name="常规 2 12 2 9 2 2" xfId="15590"/>
    <cellStyle name="常规 2 12 3" xfId="6805"/>
    <cellStyle name="常规 2 12 3 10" xfId="6808"/>
    <cellStyle name="常规 2 12 3 2" xfId="6811"/>
    <cellStyle name="常规 2 12 3 2 2" xfId="6817"/>
    <cellStyle name="常规 2 12 3 2 2 2" xfId="3704"/>
    <cellStyle name="常规 2 12 3 2 3" xfId="6819"/>
    <cellStyle name="常规 2 12 3 3" xfId="6821"/>
    <cellStyle name="常规 2 12 3 3 2" xfId="6823"/>
    <cellStyle name="常规 2 12 3 3 2 2" xfId="4903"/>
    <cellStyle name="常规 2 12 3 3 2 2 2" xfId="213"/>
    <cellStyle name="常规 2 12 3 3 2 3" xfId="4907"/>
    <cellStyle name="常规 2 12 3 3 2 3 2" xfId="15672"/>
    <cellStyle name="常规 2 12 3 3 3" xfId="6825"/>
    <cellStyle name="常规 2 12 3 3 3 2" xfId="4929"/>
    <cellStyle name="常规 2 12 3 3 3 2 2" xfId="3782"/>
    <cellStyle name="常规 2 12 3 3 3 3" xfId="6392"/>
    <cellStyle name="常规 2 12 3 3 4" xfId="6828"/>
    <cellStyle name="常规 2 12 3 3 4 2" xfId="4947"/>
    <cellStyle name="常规 2 12 3 3 4 2 2" xfId="4422"/>
    <cellStyle name="常规 2 12 3 3 4 3" xfId="6713"/>
    <cellStyle name="常规 2 12 3 3 5" xfId="2104"/>
    <cellStyle name="常规 2 12 3 3 5 2" xfId="4968"/>
    <cellStyle name="常规 2 12 3 3 5 2 2" xfId="4879"/>
    <cellStyle name="常规 2 12 3 3 5 2 2 2" xfId="15668"/>
    <cellStyle name="常规 2 12 3 3 5 3" xfId="6836"/>
    <cellStyle name="常规 2 12 3 3 6" xfId="6837"/>
    <cellStyle name="常规 2 12 3 3 6 2" xfId="4979"/>
    <cellStyle name="常规 2 12 3 3 7" xfId="2024"/>
    <cellStyle name="常规 2 12 3 4" xfId="6839"/>
    <cellStyle name="常规 2 12 3 4 2" xfId="6840"/>
    <cellStyle name="常规 2 12 3 4 2 2" xfId="5057"/>
    <cellStyle name="常规 2 12 3 4 2 2 2" xfId="5062"/>
    <cellStyle name="常规 2 12 3 4 2 2 3" xfId="15708"/>
    <cellStyle name="常规 2 12 3 4 2 3" xfId="5074"/>
    <cellStyle name="常规 2 12 3 4 3" xfId="6841"/>
    <cellStyle name="常规 2 12 3 4 3 2" xfId="5112"/>
    <cellStyle name="常规 2 12 3 4 3 2 2" xfId="6845"/>
    <cellStyle name="常规 2 12 3 4 3 3" xfId="6847"/>
    <cellStyle name="常规 2 12 3 4 4" xfId="6849"/>
    <cellStyle name="常规 2 12 3 4 4 2" xfId="5127"/>
    <cellStyle name="常规 2 12 3 4 4 2 2" xfId="6852"/>
    <cellStyle name="常规 2 12 3 4 4 3" xfId="6853"/>
    <cellStyle name="常规 2 12 3 4 5" xfId="6855"/>
    <cellStyle name="常规 2 12 3 4 5 2" xfId="5143"/>
    <cellStyle name="常规 2 12 3 4 5 2 2" xfId="6859"/>
    <cellStyle name="常规 2 12 3 4 5 3" xfId="6861"/>
    <cellStyle name="常规 2 12 3 4 6" xfId="2068"/>
    <cellStyle name="常规 2 12 3 4 6 2" xfId="5154"/>
    <cellStyle name="常规 2 12 3 4 7" xfId="6863"/>
    <cellStyle name="常规 2 12 3 5" xfId="6867"/>
    <cellStyle name="常规 2 12 3 5 2" xfId="6870"/>
    <cellStyle name="常规 2 12 3 5 2 2" xfId="5249"/>
    <cellStyle name="常规 2 12 3 5 3" xfId="2095"/>
    <cellStyle name="常规 2 12 3 6" xfId="6875"/>
    <cellStyle name="常规 2 12 3 6 2" xfId="6878"/>
    <cellStyle name="常规 2 12 3 6 2 2" xfId="5470"/>
    <cellStyle name="常规 2 12 3 6 3" xfId="6880"/>
    <cellStyle name="常规 2 12 3 7" xfId="6416"/>
    <cellStyle name="常规 2 12 3 7 2" xfId="6882"/>
    <cellStyle name="常规 2 12 3 7 2 2" xfId="5540"/>
    <cellStyle name="常规 2 12 3 7 3" xfId="6884"/>
    <cellStyle name="常规 2 12 3 8" xfId="6886"/>
    <cellStyle name="常规 2 12 3 8 2" xfId="6889"/>
    <cellStyle name="常规 2 12 3 8 2 2" xfId="5564"/>
    <cellStyle name="常规 2 12 3 8 3" xfId="6891"/>
    <cellStyle name="常规 2 12 3 9" xfId="4530"/>
    <cellStyle name="常规 2 12 3 9 2" xfId="4091"/>
    <cellStyle name="常规 2 12 4" xfId="4956"/>
    <cellStyle name="常规 2 12 4 10" xfId="4833"/>
    <cellStyle name="常规 2 12 4 11" xfId="15686"/>
    <cellStyle name="常规 2 12 4 2" xfId="4962"/>
    <cellStyle name="常规 2 12 4 2 2" xfId="3698"/>
    <cellStyle name="常规 2 12 4 2 2 2" xfId="292"/>
    <cellStyle name="常规 2 12 4 2 3" xfId="3701"/>
    <cellStyle name="常规 2 12 4 2 4" xfId="15688"/>
    <cellStyle name="常规 2 12 4 3" xfId="6894"/>
    <cellStyle name="常规 2 12 4 3 2" xfId="6895"/>
    <cellStyle name="常规 2 12 4 3 2 2" xfId="1761"/>
    <cellStyle name="常规 2 12 4 3 2 2 2" xfId="2242"/>
    <cellStyle name="常规 2 12 4 3 2 3" xfId="2267"/>
    <cellStyle name="常规 2 12 4 3 3" xfId="6896"/>
    <cellStyle name="常规 2 12 4 3 3 2" xfId="5631"/>
    <cellStyle name="常规 2 12 4 3 3 2 2" xfId="6904"/>
    <cellStyle name="常规 2 12 4 3 3 3" xfId="6911"/>
    <cellStyle name="常规 2 12 4 3 4" xfId="6915"/>
    <cellStyle name="常规 2 12 4 3 4 2" xfId="5650"/>
    <cellStyle name="常规 2 12 4 3 4 2 2" xfId="6923"/>
    <cellStyle name="常规 2 12 4 3 4 3" xfId="6928"/>
    <cellStyle name="常规 2 12 4 3 5" xfId="6931"/>
    <cellStyle name="常规 2 12 4 3 5 2" xfId="5664"/>
    <cellStyle name="常规 2 12 4 3 5 2 2" xfId="1627"/>
    <cellStyle name="常规 2 12 4 3 5 3" xfId="6933"/>
    <cellStyle name="常规 2 12 4 3 6" xfId="6935"/>
    <cellStyle name="常规 2 12 4 3 6 2" xfId="5677"/>
    <cellStyle name="常规 2 12 4 3 6 3" xfId="15942"/>
    <cellStyle name="常规 2 12 4 3 7" xfId="2370"/>
    <cellStyle name="常规 2 12 4 4" xfId="6937"/>
    <cellStyle name="常规 2 12 4 4 2" xfId="6938"/>
    <cellStyle name="常规 2 12 4 4 2 2" xfId="5748"/>
    <cellStyle name="常规 2 12 4 4 2 2 2" xfId="5751"/>
    <cellStyle name="常规 2 12 4 4 2 2 2 2" xfId="15798"/>
    <cellStyle name="常规 2 12 4 4 2 3" xfId="5758"/>
    <cellStyle name="常规 2 12 4 4 2 3 2" xfId="15801"/>
    <cellStyle name="常规 2 12 4 4 3" xfId="6939"/>
    <cellStyle name="常规 2 12 4 4 3 2" xfId="5779"/>
    <cellStyle name="常规 2 12 4 4 3 2 2" xfId="6941"/>
    <cellStyle name="常规 2 12 4 4 3 3" xfId="6943"/>
    <cellStyle name="常规 2 12 4 4 4" xfId="6946"/>
    <cellStyle name="常规 2 12 4 4 4 2" xfId="5792"/>
    <cellStyle name="常规 2 12 4 4 4 2 2" xfId="6949"/>
    <cellStyle name="常规 2 12 4 4 4 3" xfId="6951"/>
    <cellStyle name="常规 2 12 4 4 5" xfId="6954"/>
    <cellStyle name="常规 2 12 4 4 5 2" xfId="5799"/>
    <cellStyle name="常规 2 12 4 4 5 2 2" xfId="1142"/>
    <cellStyle name="常规 2 12 4 4 5 3" xfId="6956"/>
    <cellStyle name="常规 2 12 4 4 6" xfId="3043"/>
    <cellStyle name="常规 2 12 4 4 6 2" xfId="5810"/>
    <cellStyle name="常规 2 12 4 4 6 2 2" xfId="15817"/>
    <cellStyle name="常规 2 12 4 4 7" xfId="2400"/>
    <cellStyle name="常规 2 12 4 5" xfId="6961"/>
    <cellStyle name="常规 2 12 4 5 2" xfId="6964"/>
    <cellStyle name="常规 2 12 4 5 2 2" xfId="5888"/>
    <cellStyle name="常规 2 12 4 5 3" xfId="2099"/>
    <cellStyle name="常规 2 12 4 6" xfId="6970"/>
    <cellStyle name="常规 2 12 4 6 2" xfId="6972"/>
    <cellStyle name="常规 2 12 4 6 2 2" xfId="6029"/>
    <cellStyle name="常规 2 12 4 6 3" xfId="6973"/>
    <cellStyle name="常规 2 12 4 7" xfId="4782"/>
    <cellStyle name="常规 2 12 4 7 2" xfId="4120"/>
    <cellStyle name="常规 2 12 4 7 2 2" xfId="4393"/>
    <cellStyle name="常规 2 12 4 7 2 3" xfId="15512"/>
    <cellStyle name="常规 2 12 4 7 3" xfId="1913"/>
    <cellStyle name="常规 2 12 4 8" xfId="4785"/>
    <cellStyle name="常规 2 12 4 8 2" xfId="6977"/>
    <cellStyle name="常规 2 12 4 8 2 2" xfId="6132"/>
    <cellStyle name="常规 2 12 4 8 3" xfId="59"/>
    <cellStyle name="常规 2 12 4 9" xfId="2159"/>
    <cellStyle name="常规 2 12 4 9 2" xfId="1491"/>
    <cellStyle name="常规 2 12 5" xfId="4967"/>
    <cellStyle name="常规 2 12 5 10" xfId="6979"/>
    <cellStyle name="常规 2 12 5 2" xfId="4876"/>
    <cellStyle name="常规 2 12 5 2 2" xfId="4882"/>
    <cellStyle name="常规 2 12 5 2 2 2" xfId="4890"/>
    <cellStyle name="常规 2 12 5 2 3" xfId="4900"/>
    <cellStyle name="常规 2 12 5 3" xfId="4912"/>
    <cellStyle name="常规 2 12 5 3 2" xfId="4915"/>
    <cellStyle name="常规 2 12 5 3 2 2" xfId="4923"/>
    <cellStyle name="常规 2 12 5 3 2 2 2" xfId="6293"/>
    <cellStyle name="常规 2 12 5 3 2 3" xfId="6297"/>
    <cellStyle name="常规 2 12 5 3 3" xfId="4925"/>
    <cellStyle name="常规 2 12 5 3 3 2" xfId="3787"/>
    <cellStyle name="常规 2 12 5 3 3 2 2" xfId="3120"/>
    <cellStyle name="常规 2 12 5 3 3 3" xfId="3846"/>
    <cellStyle name="常规 2 12 5 3 4" xfId="6389"/>
    <cellStyle name="常规 2 12 5 3 4 2" xfId="3961"/>
    <cellStyle name="常规 2 12 5 3 4 2 2" xfId="3967"/>
    <cellStyle name="常规 2 12 5 3 4 3" xfId="4018"/>
    <cellStyle name="常规 2 12 5 3 5" xfId="6394"/>
    <cellStyle name="常规 2 12 5 3 5 2" xfId="4100"/>
    <cellStyle name="常规 2 12 5 3 5 2 2" xfId="833"/>
    <cellStyle name="常规 2 12 5 3 5 2 3" xfId="15508"/>
    <cellStyle name="常规 2 12 5 3 5 3" xfId="4153"/>
    <cellStyle name="常规 2 12 5 3 6" xfId="6397"/>
    <cellStyle name="常规 2 12 5 3 6 2" xfId="3550"/>
    <cellStyle name="常规 2 12 5 3 6 3" xfId="15887"/>
    <cellStyle name="常规 2 12 5 3 7" xfId="232"/>
    <cellStyle name="常规 2 12 5 4" xfId="4934"/>
    <cellStyle name="常规 2 12 5 4 2" xfId="4935"/>
    <cellStyle name="常规 2 12 5 4 2 2" xfId="4940"/>
    <cellStyle name="常规 2 12 5 4 2 2 2" xfId="6565"/>
    <cellStyle name="常规 2 12 5 4 2 3" xfId="6572"/>
    <cellStyle name="常规 2 12 5 4 3" xfId="4944"/>
    <cellStyle name="常规 2 12 5 4 3 2" xfId="4419"/>
    <cellStyle name="常规 2 12 5 4 3 2 2" xfId="1765"/>
    <cellStyle name="常规 2 12 5 4 3 3" xfId="4449"/>
    <cellStyle name="常规 2 12 5 4 4" xfId="6710"/>
    <cellStyle name="常规 2 12 5 4 4 2" xfId="4511"/>
    <cellStyle name="常规 2 12 5 4 4 2 2" xfId="296"/>
    <cellStyle name="常规 2 12 5 4 4 3" xfId="4547"/>
    <cellStyle name="常规 2 12 5 4 4 3 2" xfId="15594"/>
    <cellStyle name="常规 2 12 5 4 5" xfId="6715"/>
    <cellStyle name="常规 2 12 5 4 5 2" xfId="4608"/>
    <cellStyle name="常规 2 12 5 4 5 2 2" xfId="870"/>
    <cellStyle name="常规 2 12 5 4 5 2 3" xfId="15611"/>
    <cellStyle name="常规 2 12 5 4 5 3" xfId="4641"/>
    <cellStyle name="常规 2 12 5 4 6" xfId="6718"/>
    <cellStyle name="常规 2 12 5 4 6 2" xfId="3566"/>
    <cellStyle name="常规 2 12 5 4 7" xfId="893"/>
    <cellStyle name="常规 2 12 5 5" xfId="4951"/>
    <cellStyle name="常规 2 12 5 5 2" xfId="4955"/>
    <cellStyle name="常规 2 12 5 5 2 2" xfId="4961"/>
    <cellStyle name="常规 2 12 5 5 3" xfId="4966"/>
    <cellStyle name="常规 2 12 5 6" xfId="2861"/>
    <cellStyle name="常规 2 12 5 6 2" xfId="4974"/>
    <cellStyle name="常规 2 12 5 6 2 2" xfId="53"/>
    <cellStyle name="常规 2 12 5 6 3" xfId="4978"/>
    <cellStyle name="常规 2 12 5 6 3 2" xfId="15693"/>
    <cellStyle name="常规 2 12 5 7" xfId="4792"/>
    <cellStyle name="常规 2 12 5 7 2" xfId="4796"/>
    <cellStyle name="常规 2 12 5 7 2 2" xfId="6983"/>
    <cellStyle name="常规 2 12 5 7 2 3" xfId="15652"/>
    <cellStyle name="常规 2 12 5 7 3" xfId="6985"/>
    <cellStyle name="常规 2 12 5 8" xfId="4800"/>
    <cellStyle name="常规 2 12 5 8 2" xfId="6986"/>
    <cellStyle name="常规 2 12 5 8 2 2" xfId="6989"/>
    <cellStyle name="常规 2 12 5 8 2 3" xfId="15943"/>
    <cellStyle name="常规 2 12 5 8 3" xfId="2039"/>
    <cellStyle name="常规 2 12 5 9" xfId="2185"/>
    <cellStyle name="常规 2 12 5 9 2" xfId="4535"/>
    <cellStyle name="常规 2 12 5 9 2 2" xfId="15592"/>
    <cellStyle name="常规 2 12 6" xfId="6835"/>
    <cellStyle name="常规 2 12 6 2" xfId="5035"/>
    <cellStyle name="常规 2 12 6 2 2" xfId="5040"/>
    <cellStyle name="常规 2 12 6 2 2 2" xfId="5045"/>
    <cellStyle name="常规 2 12 6 2 2 2 2" xfId="15705"/>
    <cellStyle name="常规 2 12 6 2 3" xfId="5055"/>
    <cellStyle name="常规 2 12 6 2 3 2" xfId="15707"/>
    <cellStyle name="常规 2 12 6 2 4" xfId="15704"/>
    <cellStyle name="常规 2 12 6 3" xfId="5098"/>
    <cellStyle name="常规 2 12 6 3 2" xfId="5100"/>
    <cellStyle name="常规 2 12 6 3 2 2" xfId="5105"/>
    <cellStyle name="常规 2 12 6 3 3" xfId="5110"/>
    <cellStyle name="常规 2 12 6 3 4" xfId="15716"/>
    <cellStyle name="常规 2 12 6 4" xfId="5114"/>
    <cellStyle name="常规 2 12 6 4 2" xfId="5117"/>
    <cellStyle name="常规 2 12 6 4 2 2" xfId="5121"/>
    <cellStyle name="常规 2 12 6 4 3" xfId="5125"/>
    <cellStyle name="常规 2 12 6 5" xfId="320"/>
    <cellStyle name="常规 2 12 6 5 2" xfId="5130"/>
    <cellStyle name="常规 2 12 6 5 2 2" xfId="5135"/>
    <cellStyle name="常规 2 12 6 5 3" xfId="5142"/>
    <cellStyle name="常规 2 12 6 6" xfId="5147"/>
    <cellStyle name="常规 2 12 6 6 2" xfId="5151"/>
    <cellStyle name="常规 2 12 6 7" xfId="3474"/>
    <cellStyle name="常规 2 12 7" xfId="6993"/>
    <cellStyle name="常规 2 12 7 2" xfId="5219"/>
    <cellStyle name="常规 2 12 7 2 2" xfId="917"/>
    <cellStyle name="常规 2 12 7 2 2 2" xfId="5230"/>
    <cellStyle name="常规 2 12 7 2 3" xfId="5247"/>
    <cellStyle name="常规 2 12 7 2 3 2" xfId="15741"/>
    <cellStyle name="常规 2 12 7 3" xfId="5317"/>
    <cellStyle name="常规 2 12 7 3 2" xfId="2908"/>
    <cellStyle name="常规 2 12 7 3 2 2" xfId="5320"/>
    <cellStyle name="常规 2 12 7 3 3" xfId="5326"/>
    <cellStyle name="常规 2 12 7 4" xfId="5329"/>
    <cellStyle name="常规 2 12 7 4 2" xfId="2917"/>
    <cellStyle name="常规 2 12 7 4 2 2" xfId="5334"/>
    <cellStyle name="常规 2 12 7 4 3" xfId="5341"/>
    <cellStyle name="常规 2 12 7 5" xfId="5160"/>
    <cellStyle name="常规 2 12 7 5 2" xfId="5166"/>
    <cellStyle name="常规 2 12 7 5 2 2" xfId="5350"/>
    <cellStyle name="常规 2 12 7 5 2 3" xfId="15728"/>
    <cellStyle name="常规 2 12 7 5 3" xfId="5357"/>
    <cellStyle name="常规 2 12 7 6" xfId="5171"/>
    <cellStyle name="常规 2 12 7 6 2" xfId="5362"/>
    <cellStyle name="常规 2 12 7 7" xfId="4810"/>
    <cellStyle name="常规 2 12 7 7 2" xfId="15657"/>
    <cellStyle name="常规 2 12 8" xfId="6995"/>
    <cellStyle name="常规 2 12 8 2" xfId="5464"/>
    <cellStyle name="常规 2 12 9" xfId="78"/>
    <cellStyle name="常规 2 13" xfId="1872"/>
    <cellStyle name="常规 2 13 2" xfId="6998"/>
    <cellStyle name="常规 2 13 2 10" xfId="6999"/>
    <cellStyle name="常规 2 13 2 2" xfId="7001"/>
    <cellStyle name="常规 2 13 2 2 2" xfId="7003"/>
    <cellStyle name="常规 2 13 2 2 2 2" xfId="7004"/>
    <cellStyle name="常规 2 13 2 2 3" xfId="7005"/>
    <cellStyle name="常规 2 13 2 3" xfId="2120"/>
    <cellStyle name="常规 2 13 2 3 2" xfId="7006"/>
    <cellStyle name="常规 2 13 2 3 2 2" xfId="7007"/>
    <cellStyle name="常规 2 13 2 3 2 2 2" xfId="7008"/>
    <cellStyle name="常规 2 13 2 3 2 3" xfId="7009"/>
    <cellStyle name="常规 2 13 2 3 3" xfId="1783"/>
    <cellStyle name="常规 2 13 2 3 3 2" xfId="7010"/>
    <cellStyle name="常规 2 13 2 3 3 2 2" xfId="7011"/>
    <cellStyle name="常规 2 13 2 3 3 3" xfId="7012"/>
    <cellStyle name="常规 2 13 2 3 4" xfId="7014"/>
    <cellStyle name="常规 2 13 2 3 4 2" xfId="7018"/>
    <cellStyle name="常规 2 13 2 3 4 2 2" xfId="7022"/>
    <cellStyle name="常规 2 13 2 3 4 3" xfId="6111"/>
    <cellStyle name="常规 2 13 2 3 5" xfId="3035"/>
    <cellStyle name="常规 2 13 2 3 5 2" xfId="7025"/>
    <cellStyle name="常规 2 13 2 3 5 2 2" xfId="7028"/>
    <cellStyle name="常规 2 13 2 3 5 2 3" xfId="15944"/>
    <cellStyle name="常规 2 13 2 3 5 3" xfId="6121"/>
    <cellStyle name="常规 2 13 2 3 6" xfId="7031"/>
    <cellStyle name="常规 2 13 2 3 6 2" xfId="7035"/>
    <cellStyle name="常规 2 13 2 3 6 3" xfId="15945"/>
    <cellStyle name="常规 2 13 2 3 7" xfId="3097"/>
    <cellStyle name="常规 2 13 2 4" xfId="7037"/>
    <cellStyle name="常规 2 13 2 4 2" xfId="7039"/>
    <cellStyle name="常规 2 13 2 4 2 2" xfId="7040"/>
    <cellStyle name="常规 2 13 2 4 2 2 2" xfId="7041"/>
    <cellStyle name="常规 2 13 2 4 2 3" xfId="7042"/>
    <cellStyle name="常规 2 13 2 4 2 4" xfId="15946"/>
    <cellStyle name="常规 2 13 2 4 3" xfId="7043"/>
    <cellStyle name="常规 2 13 2 4 3 2" xfId="7044"/>
    <cellStyle name="常规 2 13 2 4 3 2 2" xfId="7045"/>
    <cellStyle name="常规 2 13 2 4 3 3" xfId="7046"/>
    <cellStyle name="常规 2 13 2 4 4" xfId="3748"/>
    <cellStyle name="常规 2 13 2 4 4 2" xfId="7048"/>
    <cellStyle name="常规 2 13 2 4 4 2 2" xfId="6401"/>
    <cellStyle name="常规 2 13 2 4 4 3" xfId="7052"/>
    <cellStyle name="常规 2 13 2 4 5" xfId="945"/>
    <cellStyle name="常规 2 13 2 4 5 2" xfId="7055"/>
    <cellStyle name="常规 2 13 2 4 5 2 2" xfId="7058"/>
    <cellStyle name="常规 2 13 2 4 5 3" xfId="7061"/>
    <cellStyle name="常规 2 13 2 4 6" xfId="3359"/>
    <cellStyle name="常规 2 13 2 4 6 2" xfId="7064"/>
    <cellStyle name="常规 2 13 2 4 7" xfId="3111"/>
    <cellStyle name="常规 2 13 2 5" xfId="5082"/>
    <cellStyle name="常规 2 13 2 5 2" xfId="7067"/>
    <cellStyle name="常规 2 13 2 5 2 2" xfId="7068"/>
    <cellStyle name="常规 2 13 2 5 3" xfId="7069"/>
    <cellStyle name="常规 2 13 2 6" xfId="7072"/>
    <cellStyle name="常规 2 13 2 6 2" xfId="7073"/>
    <cellStyle name="常规 2 13 2 6 2 2" xfId="7076"/>
    <cellStyle name="常规 2 13 2 6 3" xfId="7079"/>
    <cellStyle name="常规 2 13 2 7" xfId="7082"/>
    <cellStyle name="常规 2 13 2 7 2" xfId="7083"/>
    <cellStyle name="常规 2 13 2 7 2 2" xfId="7087"/>
    <cellStyle name="常规 2 13 2 7 3" xfId="6435"/>
    <cellStyle name="常规 2 13 2 8" xfId="7091"/>
    <cellStyle name="常规 2 13 2 8 2" xfId="7093"/>
    <cellStyle name="常规 2 13 2 8 2 2" xfId="7097"/>
    <cellStyle name="常规 2 13 2 8 2 3" xfId="15947"/>
    <cellStyle name="常规 2 13 2 8 3" xfId="1902"/>
    <cellStyle name="常规 2 13 2 9" xfId="569"/>
    <cellStyle name="常规 2 13 2 9 2" xfId="7100"/>
    <cellStyle name="常规 2 13 3" xfId="7104"/>
    <cellStyle name="常规 2 13 3 10" xfId="6909"/>
    <cellStyle name="常规 2 13 3 2" xfId="7108"/>
    <cellStyle name="常规 2 13 3 2 2" xfId="7111"/>
    <cellStyle name="常规 2 13 3 2 2 2" xfId="7114"/>
    <cellStyle name="常规 2 13 3 2 3" xfId="776"/>
    <cellStyle name="常规 2 13 3 3" xfId="7116"/>
    <cellStyle name="常规 2 13 3 3 2" xfId="7117"/>
    <cellStyle name="常规 2 13 3 3 2 2" xfId="7118"/>
    <cellStyle name="常规 2 13 3 3 2 2 2" xfId="7121"/>
    <cellStyle name="常规 2 13 3 3 2 3" xfId="7125"/>
    <cellStyle name="常规 2 13 3 3 3" xfId="7126"/>
    <cellStyle name="常规 2 13 3 3 3 2" xfId="7127"/>
    <cellStyle name="常规 2 13 3 3 3 2 2" xfId="7129"/>
    <cellStyle name="常规 2 13 3 3 3 3" xfId="7133"/>
    <cellStyle name="常规 2 13 3 3 4" xfId="7135"/>
    <cellStyle name="常规 2 13 3 3 4 2" xfId="7137"/>
    <cellStyle name="常规 2 13 3 3 4 2 2" xfId="7139"/>
    <cellStyle name="常规 2 13 3 3 4 3" xfId="7141"/>
    <cellStyle name="常规 2 13 3 3 5" xfId="3083"/>
    <cellStyle name="常规 2 13 3 3 5 2" xfId="7143"/>
    <cellStyle name="常规 2 13 3 3 5 2 2" xfId="7146"/>
    <cellStyle name="常规 2 13 3 3 5 3" xfId="7149"/>
    <cellStyle name="常规 2 13 3 3 6" xfId="7151"/>
    <cellStyle name="常规 2 13 3 3 6 2" xfId="7153"/>
    <cellStyle name="常规 2 13 3 3 7" xfId="2600"/>
    <cellStyle name="常规 2 13 3 4" xfId="7155"/>
    <cellStyle name="常规 2 13 3 4 2" xfId="7156"/>
    <cellStyle name="常规 2 13 3 4 2 2" xfId="3595"/>
    <cellStyle name="常规 2 13 3 4 2 2 2" xfId="406"/>
    <cellStyle name="常规 2 13 3 4 2 3" xfId="3597"/>
    <cellStyle name="常规 2 13 3 4 3" xfId="7157"/>
    <cellStyle name="常规 2 13 3 4 3 2" xfId="3626"/>
    <cellStyle name="常规 2 13 3 4 3 2 2" xfId="3630"/>
    <cellStyle name="常规 2 13 3 4 3 3" xfId="3637"/>
    <cellStyle name="常规 2 13 3 4 4" xfId="3763"/>
    <cellStyle name="常规 2 13 3 4 4 2" xfId="6234"/>
    <cellStyle name="常规 2 13 3 4 4 2 2" xfId="4456"/>
    <cellStyle name="常规 2 13 3 4 4 2 2 2" xfId="15581"/>
    <cellStyle name="常规 2 13 3 4 4 3" xfId="7158"/>
    <cellStyle name="常规 2 13 3 4 5" xfId="7161"/>
    <cellStyle name="常规 2 13 3 4 5 2" xfId="7163"/>
    <cellStyle name="常规 2 13 3 4 5 2 2" xfId="4932"/>
    <cellStyle name="常规 2 13 3 4 5 2 2 2" xfId="15679"/>
    <cellStyle name="常规 2 13 3 4 5 3" xfId="7165"/>
    <cellStyle name="常规 2 13 3 4 6" xfId="3380"/>
    <cellStyle name="常规 2 13 3 4 6 2" xfId="7167"/>
    <cellStyle name="常规 2 13 3 4 7" xfId="7169"/>
    <cellStyle name="常规 2 13 3 5" xfId="7172"/>
    <cellStyle name="常规 2 13 3 5 2" xfId="7177"/>
    <cellStyle name="常规 2 13 3 5 2 2" xfId="4308"/>
    <cellStyle name="常规 2 13 3 5 3" xfId="7178"/>
    <cellStyle name="常规 2 13 3 6" xfId="7181"/>
    <cellStyle name="常规 2 13 3 6 2" xfId="7183"/>
    <cellStyle name="常规 2 13 3 6 2 2" xfId="4861"/>
    <cellStyle name="常规 2 13 3 6 3" xfId="7186"/>
    <cellStyle name="常规 2 13 3 7" xfId="6421"/>
    <cellStyle name="常规 2 13 3 7 2" xfId="7190"/>
    <cellStyle name="常规 2 13 3 7 2 2" xfId="7194"/>
    <cellStyle name="常规 2 13 3 7 3" xfId="7197"/>
    <cellStyle name="常规 2 13 3 8" xfId="7201"/>
    <cellStyle name="常规 2 13 3 8 2" xfId="7204"/>
    <cellStyle name="常规 2 13 3 8 2 2" xfId="7208"/>
    <cellStyle name="常规 2 13 3 8 3" xfId="7211"/>
    <cellStyle name="常规 2 13 3 8 3 2" xfId="15956"/>
    <cellStyle name="常规 2 13 3 9" xfId="6755"/>
    <cellStyle name="常规 2 13 3 9 2" xfId="7214"/>
    <cellStyle name="常规 2 13 4" xfId="4973"/>
    <cellStyle name="常规 2 13 4 10" xfId="3009"/>
    <cellStyle name="常规 2 13 4 2" xfId="52"/>
    <cellStyle name="常规 2 13 4 2 2" xfId="421"/>
    <cellStyle name="常规 2 13 4 2 2 2" xfId="96"/>
    <cellStyle name="常规 2 13 4 2 3" xfId="288"/>
    <cellStyle name="常规 2 13 4 3" xfId="353"/>
    <cellStyle name="常规 2 13 4 3 2" xfId="434"/>
    <cellStyle name="常规 2 13 4 3 2 2" xfId="330"/>
    <cellStyle name="常规 2 13 4 3 2 2 2" xfId="7217"/>
    <cellStyle name="常规 2 13 4 3 2 3" xfId="7218"/>
    <cellStyle name="常规 2 13 4 3 3" xfId="462"/>
    <cellStyle name="常规 2 13 4 3 3 2" xfId="473"/>
    <cellStyle name="常规 2 13 4 3 3 2 2" xfId="7219"/>
    <cellStyle name="常规 2 13 4 3 3 3" xfId="7220"/>
    <cellStyle name="常规 2 13 4 3 3 3 2" xfId="15958"/>
    <cellStyle name="常规 2 13 4 3 4" xfId="7222"/>
    <cellStyle name="常规 2 13 4 3 4 2" xfId="7225"/>
    <cellStyle name="常规 2 13 4 3 4 2 2" xfId="7226"/>
    <cellStyle name="常规 2 13 4 3 4 3" xfId="7228"/>
    <cellStyle name="常规 2 13 4 3 4 3 2" xfId="15960"/>
    <cellStyle name="常规 2 13 4 3 5" xfId="7124"/>
    <cellStyle name="常规 2 13 4 3 5 2" xfId="7230"/>
    <cellStyle name="常规 2 13 4 3 5 2 2" xfId="4872"/>
    <cellStyle name="常规 2 13 4 3 5 3" xfId="7232"/>
    <cellStyle name="常规 2 13 4 3 6" xfId="7234"/>
    <cellStyle name="常规 2 13 4 3 6 2" xfId="7236"/>
    <cellStyle name="常规 2 13 4 3 7" xfId="2614"/>
    <cellStyle name="常规 2 13 4 4" xfId="301"/>
    <cellStyle name="常规 2 13 4 4 2" xfId="483"/>
    <cellStyle name="常规 2 13 4 4 2 2" xfId="485"/>
    <cellStyle name="常规 2 13 4 4 2 2 2" xfId="7237"/>
    <cellStyle name="常规 2 13 4 4 2 3" xfId="7238"/>
    <cellStyle name="常规 2 13 4 4 3" xfId="493"/>
    <cellStyle name="常规 2 13 4 4 3 2" xfId="500"/>
    <cellStyle name="常规 2 13 4 4 3 2 2" xfId="7239"/>
    <cellStyle name="常规 2 13 4 4 3 3" xfId="7240"/>
    <cellStyle name="常规 2 13 4 4 4" xfId="3773"/>
    <cellStyle name="常规 2 13 4 4 4 2" xfId="7243"/>
    <cellStyle name="常规 2 13 4 4 4 2 2" xfId="7244"/>
    <cellStyle name="常规 2 13 4 4 4 2 2 2" xfId="15961"/>
    <cellStyle name="常规 2 13 4 4 4 3" xfId="7245"/>
    <cellStyle name="常规 2 13 4 4 4 3 2" xfId="15962"/>
    <cellStyle name="常规 2 13 4 4 5" xfId="7248"/>
    <cellStyle name="常规 2 13 4 4 5 2" xfId="7250"/>
    <cellStyle name="常规 2 13 4 4 5 2 2" xfId="7252"/>
    <cellStyle name="常规 2 13 4 4 5 3" xfId="7254"/>
    <cellStyle name="常规 2 13 4 4 6" xfId="4445"/>
    <cellStyle name="常规 2 13 4 4 6 2" xfId="7256"/>
    <cellStyle name="常规 2 13 4 4 7" xfId="2628"/>
    <cellStyle name="常规 2 13 4 5" xfId="254"/>
    <cellStyle name="常规 2 13 4 5 2" xfId="516"/>
    <cellStyle name="常规 2 13 4 5 2 2" xfId="520"/>
    <cellStyle name="常规 2 13 4 5 3" xfId="523"/>
    <cellStyle name="常规 2 13 4 6" xfId="7262"/>
    <cellStyle name="常规 2 13 4 6 2" xfId="7265"/>
    <cellStyle name="常规 2 13 4 6 2 2" xfId="1500"/>
    <cellStyle name="常规 2 13 4 6 3" xfId="7268"/>
    <cellStyle name="常规 2 13 4 7" xfId="4829"/>
    <cellStyle name="常规 2 13 4 7 2" xfId="4245"/>
    <cellStyle name="常规 2 13 4 7 2 2" xfId="7271"/>
    <cellStyle name="常规 2 13 4 7 2 3" xfId="15535"/>
    <cellStyle name="常规 2 13 4 7 3" xfId="7274"/>
    <cellStyle name="常规 2 13 4 7 4" xfId="15662"/>
    <cellStyle name="常规 2 13 4 8" xfId="4832"/>
    <cellStyle name="常规 2 13 4 8 2" xfId="7279"/>
    <cellStyle name="常规 2 13 4 8 2 2" xfId="7282"/>
    <cellStyle name="常规 2 13 4 8 3" xfId="2934"/>
    <cellStyle name="常规 2 13 4 8 4" xfId="15663"/>
    <cellStyle name="常规 2 13 4 9" xfId="7287"/>
    <cellStyle name="常规 2 13 4 9 2" xfId="7288"/>
    <cellStyle name="常规 2 13 5" xfId="4977"/>
    <cellStyle name="常规 2 13 5 10" xfId="7293"/>
    <cellStyle name="常规 2 13 5 2" xfId="5609"/>
    <cellStyle name="常规 2 13 5 2 2" xfId="2205"/>
    <cellStyle name="常规 2 13 5 2 2 2" xfId="2219"/>
    <cellStyle name="常规 2 13 5 2 3" xfId="1758"/>
    <cellStyle name="常规 2 13 5 3" xfId="5612"/>
    <cellStyle name="常规 2 13 5 3 2" xfId="5616"/>
    <cellStyle name="常规 2 13 5 3 2 2" xfId="5623"/>
    <cellStyle name="常规 2 13 5 3 2 2 2" xfId="7298"/>
    <cellStyle name="常规 2 13 5 3 2 3" xfId="7303"/>
    <cellStyle name="常规 2 13 5 3 3" xfId="5629"/>
    <cellStyle name="常规 2 13 5 3 3 2" xfId="6902"/>
    <cellStyle name="常规 2 13 5 3 3 2 2" xfId="3205"/>
    <cellStyle name="常规 2 13 5 3 3 3" xfId="7308"/>
    <cellStyle name="常规 2 13 5 3 4" xfId="6908"/>
    <cellStyle name="常规 2 13 5 3 4 2" xfId="7315"/>
    <cellStyle name="常规 2 13 5 3 4 2 2" xfId="1288"/>
    <cellStyle name="常规 2 13 5 3 4 3" xfId="7321"/>
    <cellStyle name="常规 2 13 5 3 5" xfId="7132"/>
    <cellStyle name="常规 2 13 5 3 5 2" xfId="6148"/>
    <cellStyle name="常规 2 13 5 3 5 2 2" xfId="3069"/>
    <cellStyle name="常规 2 13 5 3 5 3" xfId="7325"/>
    <cellStyle name="常规 2 13 5 3 6" xfId="7327"/>
    <cellStyle name="常规 2 13 5 3 6 2" xfId="7330"/>
    <cellStyle name="常规 2 13 5 3 6 2 2" xfId="15967"/>
    <cellStyle name="常规 2 13 5 3 7" xfId="2667"/>
    <cellStyle name="常规 2 13 5 4" xfId="5633"/>
    <cellStyle name="常规 2 13 5 4 2" xfId="5637"/>
    <cellStyle name="常规 2 13 5 4 2 2" xfId="5643"/>
    <cellStyle name="常规 2 13 5 4 2 2 2" xfId="7334"/>
    <cellStyle name="常规 2 13 5 4 2 3" xfId="7338"/>
    <cellStyle name="常规 2 13 5 4 3" xfId="5646"/>
    <cellStyle name="常规 2 13 5 4 3 2" xfId="6920"/>
    <cellStyle name="常规 2 13 5 4 3 2 2" xfId="3812"/>
    <cellStyle name="常规 2 13 5 4 3 3" xfId="7342"/>
    <cellStyle name="常规 2 13 5 4 4" xfId="6925"/>
    <cellStyle name="常规 2 13 5 4 4 2" xfId="7349"/>
    <cellStyle name="常规 2 13 5 4 4 2 2" xfId="3996"/>
    <cellStyle name="常规 2 13 5 4 4 3" xfId="7354"/>
    <cellStyle name="常规 2 13 5 4 5" xfId="7356"/>
    <cellStyle name="常规 2 13 5 4 5 2" xfId="7360"/>
    <cellStyle name="常规 2 13 5 4 5 2 2" xfId="4127"/>
    <cellStyle name="常规 2 13 5 4 5 2 3" xfId="15970"/>
    <cellStyle name="常规 2 13 5 4 5 3" xfId="7363"/>
    <cellStyle name="常规 2 13 5 4 6" xfId="7364"/>
    <cellStyle name="常规 2 13 5 4 6 2" xfId="7366"/>
    <cellStyle name="常规 2 13 5 4 7" xfId="2678"/>
    <cellStyle name="常规 2 13 5 5" xfId="5655"/>
    <cellStyle name="常规 2 13 5 5 2" xfId="5659"/>
    <cellStyle name="常规 2 13 5 5 2 2" xfId="1400"/>
    <cellStyle name="常规 2 13 5 5 3" xfId="5662"/>
    <cellStyle name="常规 2 13 5 6" xfId="2211"/>
    <cellStyle name="常规 2 13 5 6 2" xfId="5669"/>
    <cellStyle name="常规 2 13 5 6 2 2" xfId="1687"/>
    <cellStyle name="常规 2 13 5 6 3" xfId="5674"/>
    <cellStyle name="常规 2 13 5 7" xfId="4843"/>
    <cellStyle name="常规 2 13 5 7 2" xfId="4847"/>
    <cellStyle name="常规 2 13 5 7 2 2" xfId="7368"/>
    <cellStyle name="常规 2 13 5 7 3" xfId="2378"/>
    <cellStyle name="常规 2 13 5 7 4" xfId="15664"/>
    <cellStyle name="常规 2 13 5 8" xfId="4853"/>
    <cellStyle name="常规 2 13 5 8 2" xfId="7371"/>
    <cellStyle name="常规 2 13 5 8 2 2" xfId="1322"/>
    <cellStyle name="常规 2 13 5 8 3" xfId="3004"/>
    <cellStyle name="常规 2 13 5 9" xfId="7374"/>
    <cellStyle name="常规 2 13 5 9 2" xfId="7375"/>
    <cellStyle name="常规 2 13 6" xfId="7380"/>
    <cellStyle name="常规 2 13 6 2" xfId="5724"/>
    <cellStyle name="常规 2 13 6 2 2" xfId="5730"/>
    <cellStyle name="常规 2 13 6 2 2 2" xfId="5736"/>
    <cellStyle name="常规 2 13 6 2 3" xfId="5746"/>
    <cellStyle name="常规 2 13 6 3" xfId="5768"/>
    <cellStyle name="常规 2 13 6 3 2" xfId="5771"/>
    <cellStyle name="常规 2 13 6 3 2 2" xfId="5774"/>
    <cellStyle name="常规 2 13 6 3 2 2 2" xfId="15806"/>
    <cellStyle name="常规 2 13 6 3 3" xfId="5777"/>
    <cellStyle name="常规 2 13 6 4" xfId="5781"/>
    <cellStyle name="常规 2 13 6 4 2" xfId="5784"/>
    <cellStyle name="常规 2 13 6 4 2 2" xfId="5786"/>
    <cellStyle name="常规 2 13 6 4 2 3" xfId="15809"/>
    <cellStyle name="常规 2 13 6 4 3" xfId="5788"/>
    <cellStyle name="常规 2 13 6 4 3 2" xfId="15811"/>
    <cellStyle name="常规 2 13 6 4 4" xfId="15808"/>
    <cellStyle name="常规 2 13 6 5" xfId="2900"/>
    <cellStyle name="常规 2 13 6 5 2" xfId="5794"/>
    <cellStyle name="常规 2 13 6 5 2 2" xfId="278"/>
    <cellStyle name="常规 2 13 6 5 2 3" xfId="15813"/>
    <cellStyle name="常规 2 13 6 5 3" xfId="5797"/>
    <cellStyle name="常规 2 13 6 6" xfId="5803"/>
    <cellStyle name="常规 2 13 6 6 2" xfId="5806"/>
    <cellStyle name="常规 2 13 6 7" xfId="3493"/>
    <cellStyle name="常规 2 13 7" xfId="6706"/>
    <cellStyle name="常规 2 13 7 2" xfId="5864"/>
    <cellStyle name="常规 2 13 7 2 2" xfId="5871"/>
    <cellStyle name="常规 2 13 7 2 2 2" xfId="5879"/>
    <cellStyle name="常规 2 13 7 2 3" xfId="5885"/>
    <cellStyle name="常规 2 13 7 3" xfId="5917"/>
    <cellStyle name="常规 2 13 7 3 2" xfId="5922"/>
    <cellStyle name="常规 2 13 7 3 2 2" xfId="5926"/>
    <cellStyle name="常规 2 13 7 3 3" xfId="2708"/>
    <cellStyle name="常规 2 13 7 4" xfId="5931"/>
    <cellStyle name="常规 2 13 7 4 2" xfId="5937"/>
    <cellStyle name="常规 2 13 7 4 2 2" xfId="5942"/>
    <cellStyle name="常规 2 13 7 4 3" xfId="5946"/>
    <cellStyle name="常规 2 13 7 5" xfId="5224"/>
    <cellStyle name="常规 2 13 7 5 2" xfId="5232"/>
    <cellStyle name="常规 2 13 7 5 2 2" xfId="884"/>
    <cellStyle name="常规 2 13 7 5 3" xfId="5954"/>
    <cellStyle name="常规 2 13 7 5 3 2" xfId="15832"/>
    <cellStyle name="常规 2 13 7 6" xfId="5240"/>
    <cellStyle name="常规 2 13 7 6 2" xfId="5958"/>
    <cellStyle name="常规 2 13 7 7" xfId="4858"/>
    <cellStyle name="常规 2 13 8" xfId="7381"/>
    <cellStyle name="常规 2 13 8 2" xfId="6011"/>
    <cellStyle name="常规 2 13 9" xfId="972"/>
    <cellStyle name="常规 2 14" xfId="6157"/>
    <cellStyle name="常规 2 14 2" xfId="7384"/>
    <cellStyle name="常规 2 14 2 10" xfId="4042"/>
    <cellStyle name="常规 2 14 2 2" xfId="7385"/>
    <cellStyle name="常规 2 14 2 2 2" xfId="7386"/>
    <cellStyle name="常规 2 14 2 2 2 2" xfId="7390"/>
    <cellStyle name="常规 2 14 2 2 3" xfId="4294"/>
    <cellStyle name="常规 2 14 2 3" xfId="4500"/>
    <cellStyle name="常规 2 14 2 3 2" xfId="1428"/>
    <cellStyle name="常规 2 14 2 3 2 2" xfId="1432"/>
    <cellStyle name="常规 2 14 2 3 2 2 2" xfId="633"/>
    <cellStyle name="常规 2 14 2 3 2 3" xfId="1442"/>
    <cellStyle name="常规 2 14 2 3 3" xfId="1473"/>
    <cellStyle name="常规 2 14 2 3 3 2" xfId="1481"/>
    <cellStyle name="常规 2 14 2 3 3 2 2" xfId="1486"/>
    <cellStyle name="常规 2 14 2 3 3 3" xfId="1508"/>
    <cellStyle name="常规 2 14 2 3 4" xfId="1162"/>
    <cellStyle name="常规 2 14 2 3 4 2" xfId="1169"/>
    <cellStyle name="常规 2 14 2 3 4 2 2" xfId="1540"/>
    <cellStyle name="常规 2 14 2 3 4 3" xfId="1543"/>
    <cellStyle name="常规 2 14 2 3 5" xfId="1180"/>
    <cellStyle name="常规 2 14 2 3 5 2" xfId="1064"/>
    <cellStyle name="常规 2 14 2 3 5 2 2" xfId="1547"/>
    <cellStyle name="常规 2 14 2 3 5 3" xfId="1051"/>
    <cellStyle name="常规 2 14 2 3 6" xfId="1553"/>
    <cellStyle name="常规 2 14 2 3 6 2" xfId="1557"/>
    <cellStyle name="常规 2 14 2 3 7" xfId="1560"/>
    <cellStyle name="常规 2 14 2 4" xfId="3174"/>
    <cellStyle name="常规 2 14 2 4 2" xfId="1620"/>
    <cellStyle name="常规 2 14 2 4 2 2" xfId="336"/>
    <cellStyle name="常规 2 14 2 4 2 2 2" xfId="1513"/>
    <cellStyle name="常规 2 14 2 4 2 3" xfId="370"/>
    <cellStyle name="常规 2 14 2 4 3" xfId="1671"/>
    <cellStyle name="常规 2 14 2 4 3 2" xfId="1677"/>
    <cellStyle name="常规 2 14 2 4 3 2 2" xfId="36"/>
    <cellStyle name="常规 2 14 2 4 3 3" xfId="1694"/>
    <cellStyle name="常规 2 14 2 4 4" xfId="1187"/>
    <cellStyle name="常规 2 14 2 4 4 2" xfId="1195"/>
    <cellStyle name="常规 2 14 2 4 4 2 2" xfId="1737"/>
    <cellStyle name="常规 2 14 2 4 4 3" xfId="1741"/>
    <cellStyle name="常规 2 14 2 4 5" xfId="994"/>
    <cellStyle name="常规 2 14 2 4 5 2" xfId="181"/>
    <cellStyle name="常规 2 14 2 4 5 2 2" xfId="771"/>
    <cellStyle name="常规 2 14 2 4 5 3" xfId="194"/>
    <cellStyle name="常规 2 14 2 4 6" xfId="1745"/>
    <cellStyle name="常规 2 14 2 4 6 2" xfId="1028"/>
    <cellStyle name="常规 2 14 2 4 7" xfId="1749"/>
    <cellStyle name="常规 2 14 2 5" xfId="3176"/>
    <cellStyle name="常规 2 14 2 5 2" xfId="1754"/>
    <cellStyle name="常规 2 14 2 5 2 2" xfId="1812"/>
    <cellStyle name="常规 2 14 2 5 3" xfId="1869"/>
    <cellStyle name="常规 2 14 2 6" xfId="7391"/>
    <cellStyle name="常规 2 14 2 6 2" xfId="1911"/>
    <cellStyle name="常规 2 14 2 6 2 2" xfId="1915"/>
    <cellStyle name="常规 2 14 2 6 3" xfId="1973"/>
    <cellStyle name="常规 2 14 2 6 4" xfId="15973"/>
    <cellStyle name="常规 2 14 2 7" xfId="7392"/>
    <cellStyle name="常规 2 14 2 7 2" xfId="2023"/>
    <cellStyle name="常规 2 14 2 7 2 2" xfId="2029"/>
    <cellStyle name="常规 2 14 2 7 3" xfId="2031"/>
    <cellStyle name="常规 2 14 2 8" xfId="7394"/>
    <cellStyle name="常规 2 14 2 8 2" xfId="2076"/>
    <cellStyle name="常规 2 14 2 8 2 2" xfId="2080"/>
    <cellStyle name="常规 2 14 2 8 3" xfId="2084"/>
    <cellStyle name="常规 2 14 2 9" xfId="596"/>
    <cellStyle name="常规 2 14 2 9 2" xfId="7398"/>
    <cellStyle name="常规 2 14 3" xfId="7399"/>
    <cellStyle name="常规 2 14 3 10" xfId="7402"/>
    <cellStyle name="常规 2 14 3 2" xfId="7404"/>
    <cellStyle name="常规 2 14 3 2 2" xfId="7405"/>
    <cellStyle name="常规 2 14 3 2 2 2" xfId="7409"/>
    <cellStyle name="常规 2 14 3 2 3" xfId="4822"/>
    <cellStyle name="常规 2 14 3 2 3 2" xfId="15661"/>
    <cellStyle name="常规 2 14 3 3" xfId="7410"/>
    <cellStyle name="常规 2 14 3 3 2" xfId="1730"/>
    <cellStyle name="常规 2 14 3 3 2 2" xfId="2368"/>
    <cellStyle name="常规 2 14 3 3 2 2 2" xfId="2373"/>
    <cellStyle name="常规 2 14 3 3 2 3" xfId="2399"/>
    <cellStyle name="常规 2 14 3 3 3" xfId="2434"/>
    <cellStyle name="常规 2 14 3 3 3 2" xfId="2444"/>
    <cellStyle name="常规 2 14 3 3 3 2 2" xfId="235"/>
    <cellStyle name="常规 2 14 3 3 3 3" xfId="2465"/>
    <cellStyle name="常规 2 14 3 3 4" xfId="2522"/>
    <cellStyle name="常规 2 14 3 3 4 2" xfId="2529"/>
    <cellStyle name="常规 2 14 3 3 4 2 2" xfId="2535"/>
    <cellStyle name="常规 2 14 3 3 4 3" xfId="1113"/>
    <cellStyle name="常规 2 14 3 3 5" xfId="2542"/>
    <cellStyle name="常规 2 14 3 3 5 2" xfId="2550"/>
    <cellStyle name="常规 2 14 3 3 5 2 2" xfId="2554"/>
    <cellStyle name="常规 2 14 3 3 5 3" xfId="1090"/>
    <cellStyle name="常规 2 14 3 3 6" xfId="2559"/>
    <cellStyle name="常规 2 14 3 3 6 2" xfId="2563"/>
    <cellStyle name="常规 2 14 3 3 7" xfId="2569"/>
    <cellStyle name="常规 2 14 3 4" xfId="2723"/>
    <cellStyle name="常规 2 14 3 4 2" xfId="2607"/>
    <cellStyle name="常规 2 14 3 4 2 2" xfId="2612"/>
    <cellStyle name="常规 2 14 3 4 2 2 2" xfId="2616"/>
    <cellStyle name="常规 2 14 3 4 2 3" xfId="2626"/>
    <cellStyle name="常规 2 14 3 4 3" xfId="2666"/>
    <cellStyle name="常规 2 14 3 4 3 2" xfId="1901"/>
    <cellStyle name="常规 2 14 3 4 3 2 2" xfId="2669"/>
    <cellStyle name="常规 2 14 3 4 3 3" xfId="2677"/>
    <cellStyle name="常规 2 14 3 4 4" xfId="308"/>
    <cellStyle name="常规 2 14 3 4 4 2" xfId="42"/>
    <cellStyle name="常规 2 14 3 4 4 2 2" xfId="426"/>
    <cellStyle name="常规 2 14 3 4 4 3" xfId="346"/>
    <cellStyle name="常规 2 14 3 4 5" xfId="318"/>
    <cellStyle name="常规 2 14 3 4 5 2" xfId="457"/>
    <cellStyle name="常规 2 14 3 4 5 2 2" xfId="130"/>
    <cellStyle name="常规 2 14 3 4 5 3" xfId="271"/>
    <cellStyle name="常规 2 14 3 4 6" xfId="47"/>
    <cellStyle name="常规 2 14 3 4 6 2" xfId="419"/>
    <cellStyle name="常规 2 14 3 4 7" xfId="351"/>
    <cellStyle name="常规 2 14 3 5" xfId="3180"/>
    <cellStyle name="常规 2 14 3 5 2" xfId="1374"/>
    <cellStyle name="常规 2 14 3 5 2 2" xfId="2714"/>
    <cellStyle name="常规 2 14 3 5 3" xfId="2784"/>
    <cellStyle name="常规 2 14 3 6" xfId="7411"/>
    <cellStyle name="常规 2 14 3 6 2" xfId="2885"/>
    <cellStyle name="常规 2 14 3 6 2 2" xfId="2887"/>
    <cellStyle name="常规 2 14 3 6 3" xfId="2930"/>
    <cellStyle name="常规 2 14 3 7" xfId="6428"/>
    <cellStyle name="常规 2 14 3 7 2" xfId="2376"/>
    <cellStyle name="常规 2 14 3 7 2 2" xfId="2384"/>
    <cellStyle name="常规 2 14 3 7 3" xfId="2389"/>
    <cellStyle name="常规 2 14 3 8" xfId="7413"/>
    <cellStyle name="常规 2 14 3 8 2" xfId="2406"/>
    <cellStyle name="常规 2 14 3 8 2 2" xfId="1148"/>
    <cellStyle name="常规 2 14 3 8 3" xfId="2412"/>
    <cellStyle name="常规 2 14 3 9" xfId="6766"/>
    <cellStyle name="常规 2 14 3 9 2" xfId="7415"/>
    <cellStyle name="常规 2 14 3 9 3" xfId="15931"/>
    <cellStyle name="常规 2 14 4" xfId="4795"/>
    <cellStyle name="常规 2 14 4 10" xfId="7417"/>
    <cellStyle name="常规 2 14 4 2" xfId="6982"/>
    <cellStyle name="常规 2 14 4 2 2" xfId="7418"/>
    <cellStyle name="常规 2 14 4 2 2 2" xfId="7422"/>
    <cellStyle name="常规 2 14 4 2 3" xfId="4887"/>
    <cellStyle name="常规 2 14 4 3" xfId="7423"/>
    <cellStyle name="常规 2 14 4 3 2" xfId="103"/>
    <cellStyle name="常规 2 14 4 3 2 2" xfId="729"/>
    <cellStyle name="常规 2 14 4 3 2 2 2" xfId="976"/>
    <cellStyle name="常规 2 14 4 3 2 3" xfId="739"/>
    <cellStyle name="常规 2 14 4 3 3" xfId="216"/>
    <cellStyle name="常规 2 14 4 3 3 2" xfId="751"/>
    <cellStyle name="常规 2 14 4 3 3 2 2" xfId="3191"/>
    <cellStyle name="常规 2 14 4 3 3 3" xfId="648"/>
    <cellStyle name="常规 2 14 4 3 4" xfId="387"/>
    <cellStyle name="常规 2 14 4 3 4 2" xfId="756"/>
    <cellStyle name="常规 2 14 4 3 4 2 2" xfId="3234"/>
    <cellStyle name="常规 2 14 4 3 4 3" xfId="660"/>
    <cellStyle name="常规 2 14 4 3 5" xfId="409"/>
    <cellStyle name="常规 2 14 4 3 5 2" xfId="760"/>
    <cellStyle name="常规 2 14 4 3 5 2 2" xfId="3239"/>
    <cellStyle name="常规 2 14 4 3 5 3" xfId="764"/>
    <cellStyle name="常规 2 14 4 3 6" xfId="3242"/>
    <cellStyle name="常规 2 14 4 3 6 2" xfId="1668"/>
    <cellStyle name="常规 2 14 4 3 7" xfId="2715"/>
    <cellStyle name="常规 2 14 4 4" xfId="868"/>
    <cellStyle name="常规 2 14 4 4 2" xfId="3182"/>
    <cellStyle name="常规 2 14 4 4 2 2" xfId="2035"/>
    <cellStyle name="常规 2 14 4 4 2 2 2" xfId="2038"/>
    <cellStyle name="常规 2 14 4 4 2 3" xfId="64"/>
    <cellStyle name="常规 2 14 4 4 3" xfId="3281"/>
    <cellStyle name="常规 2 14 4 4 3 2" xfId="2090"/>
    <cellStyle name="常规 2 14 4 4 3 2 2" xfId="2094"/>
    <cellStyle name="常规 2 14 4 4 3 3" xfId="679"/>
    <cellStyle name="常规 2 14 4 4 4" xfId="169"/>
    <cellStyle name="常规 2 14 4 4 4 2" xfId="3301"/>
    <cellStyle name="常规 2 14 4 4 4 2 2" xfId="3304"/>
    <cellStyle name="常规 2 14 4 4 4 3" xfId="3307"/>
    <cellStyle name="常规 2 14 4 4 5" xfId="3310"/>
    <cellStyle name="常规 2 14 4 4 5 2" xfId="3313"/>
    <cellStyle name="常规 2 14 4 4 5 2 2" xfId="3318"/>
    <cellStyle name="常规 2 14 4 4 5 3" xfId="3322"/>
    <cellStyle name="常规 2 14 4 4 6" xfId="3325"/>
    <cellStyle name="常规 2 14 4 4 6 2" xfId="1863"/>
    <cellStyle name="常规 2 14 4 4 7" xfId="2731"/>
    <cellStyle name="常规 2 14 4 5" xfId="3185"/>
    <cellStyle name="常规 2 14 4 5 2" xfId="3349"/>
    <cellStyle name="常规 2 14 4 5 2 2" xfId="2387"/>
    <cellStyle name="常规 2 14 4 5 3" xfId="3364"/>
    <cellStyle name="常规 2 14 4 6" xfId="7425"/>
    <cellStyle name="常规 2 14 4 6 2" xfId="3426"/>
    <cellStyle name="常规 2 14 4 6 2 2" xfId="2457"/>
    <cellStyle name="常规 2 14 4 6 3" xfId="3419"/>
    <cellStyle name="常规 2 14 4 7" xfId="2445"/>
    <cellStyle name="常规 2 14 4 7 2" xfId="229"/>
    <cellStyle name="常规 2 14 4 7 2 2" xfId="2452"/>
    <cellStyle name="常规 2 14 4 7 3" xfId="2454"/>
    <cellStyle name="常规 2 14 4 8" xfId="2459"/>
    <cellStyle name="常规 2 14 4 8 2" xfId="892"/>
    <cellStyle name="常规 2 14 4 8 2 2" xfId="2470"/>
    <cellStyle name="常规 2 14 4 8 3" xfId="2473"/>
    <cellStyle name="常规 2 14 4 9" xfId="7429"/>
    <cellStyle name="常规 2 14 4 9 2" xfId="77"/>
    <cellStyle name="常规 2 14 5" xfId="6984"/>
    <cellStyle name="常规 2 14 5 10" xfId="6514"/>
    <cellStyle name="常规 2 14 5 2" xfId="7430"/>
    <cellStyle name="常规 2 14 5 2 2" xfId="7431"/>
    <cellStyle name="常规 2 14 5 2 2 2" xfId="7435"/>
    <cellStyle name="常规 2 14 5 2 3" xfId="4921"/>
    <cellStyle name="常规 2 14 5 3" xfId="7436"/>
    <cellStyle name="常规 2 14 5 3 2" xfId="3721"/>
    <cellStyle name="常规 2 14 5 3 2 2" xfId="3106"/>
    <cellStyle name="常规 2 14 5 3 2 2 2" xfId="3729"/>
    <cellStyle name="常规 2 14 5 3 2 3" xfId="3746"/>
    <cellStyle name="常规 2 14 5 3 3" xfId="3785"/>
    <cellStyle name="常规 2 14 5 3 3 2" xfId="3118"/>
    <cellStyle name="常规 2 14 5 3 3 2 2" xfId="2501"/>
    <cellStyle name="常规 2 14 5 3 3 3" xfId="3793"/>
    <cellStyle name="常规 2 14 5 3 4" xfId="3841"/>
    <cellStyle name="常规 2 14 5 3 4 2" xfId="3851"/>
    <cellStyle name="常规 2 14 5 3 4 2 2" xfId="2697"/>
    <cellStyle name="常规 2 14 5 3 4 3" xfId="3857"/>
    <cellStyle name="常规 2 14 5 3 5" xfId="3634"/>
    <cellStyle name="常规 2 14 5 3 5 2" xfId="3861"/>
    <cellStyle name="常规 2 14 5 3 5 2 2" xfId="2847"/>
    <cellStyle name="常规 2 14 5 3 5 3" xfId="3867"/>
    <cellStyle name="常规 2 14 5 3 6" xfId="3871"/>
    <cellStyle name="常规 2 14 5 3 6 2" xfId="2658"/>
    <cellStyle name="常规 2 14 5 3 7" xfId="2788"/>
    <cellStyle name="常规 2 14 5 4" xfId="2738"/>
    <cellStyle name="常规 2 14 5 4 2" xfId="3903"/>
    <cellStyle name="常规 2 14 5 4 2 2" xfId="3905"/>
    <cellStyle name="常规 2 14 5 4 2 2 2" xfId="3909"/>
    <cellStyle name="常规 2 14 5 4 2 3" xfId="3921"/>
    <cellStyle name="常规 2 14 5 4 3" xfId="3959"/>
    <cellStyle name="常规 2 14 5 4 3 2" xfId="3966"/>
    <cellStyle name="常规 2 14 5 4 3 2 2" xfId="3218"/>
    <cellStyle name="常规 2 14 5 4 3 3" xfId="3969"/>
    <cellStyle name="常规 2 14 5 4 4" xfId="4016"/>
    <cellStyle name="常规 2 14 5 4 4 2" xfId="4023"/>
    <cellStyle name="常规 2 14 5 4 4 2 2" xfId="3291"/>
    <cellStyle name="常规 2 14 5 4 4 3" xfId="4027"/>
    <cellStyle name="常规 2 14 5 4 5" xfId="4031"/>
    <cellStyle name="常规 2 14 5 4 5 2" xfId="358"/>
    <cellStyle name="常规 2 14 5 4 5 2 2" xfId="243"/>
    <cellStyle name="常规 2 14 5 4 5 3" xfId="380"/>
    <cellStyle name="常规 2 14 5 4 6" xfId="4034"/>
    <cellStyle name="常规 2 14 5 4 6 2" xfId="2779"/>
    <cellStyle name="常规 2 14 5 4 7" xfId="2801"/>
    <cellStyle name="常规 2 14 5 5" xfId="7437"/>
    <cellStyle name="常规 2 14 5 5 2" xfId="4058"/>
    <cellStyle name="常规 2 14 5 5 2 2" xfId="2622"/>
    <cellStyle name="常规 2 14 5 5 3" xfId="4099"/>
    <cellStyle name="常规 2 14 5 6" xfId="2867"/>
    <cellStyle name="常规 2 14 5 6 2" xfId="4187"/>
    <cellStyle name="常规 2 14 5 6 2 2" xfId="2675"/>
    <cellStyle name="常规 2 14 5 6 3" xfId="3549"/>
    <cellStyle name="常规 2 14 5 7" xfId="2525"/>
    <cellStyle name="常规 2 14 5 7 2" xfId="2531"/>
    <cellStyle name="常规 2 14 5 7 2 2" xfId="2871"/>
    <cellStyle name="常规 2 14 5 7 3" xfId="2449"/>
    <cellStyle name="常规 2 14 5 8" xfId="7439"/>
    <cellStyle name="常规 2 14 5 8 2" xfId="4280"/>
    <cellStyle name="常规 2 14 5 8 2 2" xfId="4283"/>
    <cellStyle name="常规 2 14 5 8 2 2 2" xfId="15547"/>
    <cellStyle name="常规 2 14 5 8 3" xfId="3430"/>
    <cellStyle name="常规 2 14 5 9" xfId="7441"/>
    <cellStyle name="常规 2 14 5 9 2" xfId="4300"/>
    <cellStyle name="常规 2 14 6" xfId="7442"/>
    <cellStyle name="常规 2 14 6 2" xfId="7443"/>
    <cellStyle name="常规 2 14 6 2 2" xfId="7444"/>
    <cellStyle name="常规 2 14 6 2 2 2" xfId="7447"/>
    <cellStyle name="常规 2 14 6 2 3" xfId="4942"/>
    <cellStyle name="常规 2 14 6 2 3 2" xfId="15683"/>
    <cellStyle name="常规 2 14 6 3" xfId="7448"/>
    <cellStyle name="常规 2 14 6 3 2" xfId="4408"/>
    <cellStyle name="常规 2 14 6 3 2 2" xfId="1568"/>
    <cellStyle name="常规 2 14 6 3 3" xfId="4421"/>
    <cellStyle name="常规 2 14 6 4" xfId="7449"/>
    <cellStyle name="常规 2 14 6 4 2" xfId="4492"/>
    <cellStyle name="常规 2 14 6 4 2 2" xfId="2578"/>
    <cellStyle name="常规 2 14 6 4 3" xfId="4513"/>
    <cellStyle name="常规 2 14 6 4 3 2" xfId="15589"/>
    <cellStyle name="常规 2 14 6 5" xfId="2904"/>
    <cellStyle name="常规 2 14 6 5 2" xfId="4578"/>
    <cellStyle name="常规 2 14 6 5 2 2" xfId="2720"/>
    <cellStyle name="常规 2 14 6 5 3" xfId="4612"/>
    <cellStyle name="常规 2 14 6 6" xfId="7450"/>
    <cellStyle name="常规 2 14 6 6 2" xfId="4695"/>
    <cellStyle name="常规 2 14 6 7" xfId="2544"/>
    <cellStyle name="常规 2 14 7" xfId="7451"/>
    <cellStyle name="常规 2 14 7 2" xfId="7453"/>
    <cellStyle name="常规 2 14 7 2 2" xfId="1000"/>
    <cellStyle name="常规 2 14 7 2 2 2" xfId="183"/>
    <cellStyle name="常规 2 14 7 2 3" xfId="4963"/>
    <cellStyle name="常规 2 14 7 2 3 2" xfId="15689"/>
    <cellStyle name="常规 2 14 7 3" xfId="7456"/>
    <cellStyle name="常规 2 14 7 3 2" xfId="1220"/>
    <cellStyle name="常规 2 14 7 3 2 2" xfId="4818"/>
    <cellStyle name="常规 2 14 7 3 3" xfId="4878"/>
    <cellStyle name="常规 2 14 7 3 3 2" xfId="15667"/>
    <cellStyle name="常规 2 14 7 4" xfId="7457"/>
    <cellStyle name="常规 2 14 7 4 2" xfId="1243"/>
    <cellStyle name="常规 2 14 7 4 2 2" xfId="4990"/>
    <cellStyle name="常规 2 14 7 4 3" xfId="5037"/>
    <cellStyle name="常规 2 14 7 5" xfId="5321"/>
    <cellStyle name="常规 2 14 7 5 2" xfId="1266"/>
    <cellStyle name="常规 2 14 7 5 2 2" xfId="2058"/>
    <cellStyle name="常规 2 14 7 5 3" xfId="5222"/>
    <cellStyle name="常规 2 14 7 6" xfId="7460"/>
    <cellStyle name="常规 2 14 7 6 2" xfId="1292"/>
    <cellStyle name="常规 2 14 7 7" xfId="7462"/>
    <cellStyle name="常规 2 14 8" xfId="7463"/>
    <cellStyle name="常规 2 14 8 2" xfId="7464"/>
    <cellStyle name="常规 2 14 8 2 2" xfId="15976"/>
    <cellStyle name="常规 2 14 9" xfId="1014"/>
    <cellStyle name="常规 2 15" xfId="7465"/>
    <cellStyle name="常规 2 15 2" xfId="7468"/>
    <cellStyle name="常规 2 15 2 10" xfId="7471"/>
    <cellStyle name="常规 2 15 2 10 2" xfId="15977"/>
    <cellStyle name="常规 2 15 2 2" xfId="7477"/>
    <cellStyle name="常规 2 15 2 2 2" xfId="7479"/>
    <cellStyle name="常规 2 15 2 2 2 2" xfId="7481"/>
    <cellStyle name="常规 2 15 2 2 3" xfId="4985"/>
    <cellStyle name="常规 2 15 2 3" xfId="7483"/>
    <cellStyle name="常规 2 15 2 3 2" xfId="7485"/>
    <cellStyle name="常规 2 15 2 3 2 2" xfId="708"/>
    <cellStyle name="常规 2 15 2 3 2 2 2" xfId="7487"/>
    <cellStyle name="常规 2 15 2 3 2 3" xfId="7489"/>
    <cellStyle name="常规 2 15 2 3 2 4" xfId="15980"/>
    <cellStyle name="常规 2 15 2 3 3" xfId="7491"/>
    <cellStyle name="常规 2 15 2 3 3 2" xfId="144"/>
    <cellStyle name="常规 2 15 2 3 3 2 2" xfId="7493"/>
    <cellStyle name="常规 2 15 2 3 3 3" xfId="7497"/>
    <cellStyle name="常规 2 15 2 3 4" xfId="7499"/>
    <cellStyle name="常规 2 15 2 3 4 2" xfId="741"/>
    <cellStyle name="常规 2 15 2 3 4 2 2" xfId="5209"/>
    <cellStyle name="常规 2 15 2 3 4 3" xfId="5215"/>
    <cellStyle name="常规 2 15 2 3 5" xfId="7504"/>
    <cellStyle name="常规 2 15 2 3 5 2" xfId="5304"/>
    <cellStyle name="常规 2 15 2 3 5 2 2" xfId="5307"/>
    <cellStyle name="常规 2 15 2 3 5 3" xfId="5314"/>
    <cellStyle name="常规 2 15 2 3 6" xfId="7509"/>
    <cellStyle name="常规 2 15 2 3 6 2" xfId="7511"/>
    <cellStyle name="常规 2 15 2 3 7" xfId="7513"/>
    <cellStyle name="常规 2 15 2 4" xfId="3198"/>
    <cellStyle name="常规 2 15 2 4 2" xfId="1205"/>
    <cellStyle name="常规 2 15 2 4 2 2" xfId="7515"/>
    <cellStyle name="常规 2 15 2 4 2 2 2" xfId="7517"/>
    <cellStyle name="常规 2 15 2 4 2 3" xfId="7519"/>
    <cellStyle name="常规 2 15 2 4 3" xfId="7521"/>
    <cellStyle name="常规 2 15 2 4 3 2" xfId="7523"/>
    <cellStyle name="常规 2 15 2 4 3 2 2" xfId="7526"/>
    <cellStyle name="常规 2 15 2 4 3 3" xfId="7530"/>
    <cellStyle name="常规 2 15 2 4 3 4" xfId="15981"/>
    <cellStyle name="常规 2 15 2 4 4" xfId="7534"/>
    <cellStyle name="常规 2 15 2 4 4 2" xfId="5447"/>
    <cellStyle name="常规 2 15 2 4 4 2 2" xfId="5453"/>
    <cellStyle name="常规 2 15 2 4 4 3" xfId="5460"/>
    <cellStyle name="常规 2 15 2 4 5" xfId="670"/>
    <cellStyle name="常规 2 15 2 4 5 2" xfId="5491"/>
    <cellStyle name="常规 2 15 2 4 5 2 2" xfId="5495"/>
    <cellStyle name="常规 2 15 2 4 5 3" xfId="5502"/>
    <cellStyle name="常规 2 15 2 4 6" xfId="7539"/>
    <cellStyle name="常规 2 15 2 4 6 2" xfId="7542"/>
    <cellStyle name="常规 2 15 2 4 7" xfId="7545"/>
    <cellStyle name="常规 2 15 2 5" xfId="3130"/>
    <cellStyle name="常规 2 15 2 5 2" xfId="7547"/>
    <cellStyle name="常规 2 15 2 5 2 2" xfId="7549"/>
    <cellStyle name="常规 2 15 2 5 3" xfId="7551"/>
    <cellStyle name="常规 2 15 2 6" xfId="7074"/>
    <cellStyle name="常规 2 15 2 6 2" xfId="7077"/>
    <cellStyle name="常规 2 15 2 6 2 2" xfId="7553"/>
    <cellStyle name="常规 2 15 2 6 3" xfId="7555"/>
    <cellStyle name="常规 2 15 2 7" xfId="7080"/>
    <cellStyle name="常规 2 15 2 7 2" xfId="7557"/>
    <cellStyle name="常规 2 15 2 7 2 2" xfId="843"/>
    <cellStyle name="常规 2 15 2 7 3" xfId="7559"/>
    <cellStyle name="常规 2 15 2 8" xfId="7563"/>
    <cellStyle name="常规 2 15 2 8 2" xfId="7569"/>
    <cellStyle name="常规 2 15 2 8 2 2" xfId="829"/>
    <cellStyle name="常规 2 15 2 8 3" xfId="7571"/>
    <cellStyle name="常规 2 15 2 9" xfId="623"/>
    <cellStyle name="常规 2 15 2 9 2" xfId="7574"/>
    <cellStyle name="常规 2 15 3" xfId="7577"/>
    <cellStyle name="常规 2 15 3 10" xfId="7579"/>
    <cellStyle name="常规 2 15 3 2" xfId="7581"/>
    <cellStyle name="常规 2 15 3 2 2" xfId="7583"/>
    <cellStyle name="常规 2 15 3 2 2 2" xfId="7585"/>
    <cellStyle name="常规 2 15 3 2 3" xfId="4993"/>
    <cellStyle name="常规 2 15 3 3" xfId="7587"/>
    <cellStyle name="常规 2 15 3 3 2" xfId="7589"/>
    <cellStyle name="常规 2 15 3 3 2 2" xfId="7591"/>
    <cellStyle name="常规 2 15 3 3 2 2 2" xfId="2725"/>
    <cellStyle name="常规 2 15 3 3 2 3" xfId="7593"/>
    <cellStyle name="常规 2 15 3 3 2 3 2" xfId="15983"/>
    <cellStyle name="常规 2 15 3 3 3" xfId="5002"/>
    <cellStyle name="常规 2 15 3 3 3 2" xfId="5005"/>
    <cellStyle name="常规 2 15 3 3 3 2 2" xfId="2891"/>
    <cellStyle name="常规 2 15 3 3 3 3" xfId="7595"/>
    <cellStyle name="常规 2 15 3 3 3 4" xfId="15697"/>
    <cellStyle name="常规 2 15 3 3 4" xfId="5009"/>
    <cellStyle name="常规 2 15 3 3 4 2" xfId="5858"/>
    <cellStyle name="常规 2 15 3 3 4 2 2" xfId="2584"/>
    <cellStyle name="常规 2 15 3 3 4 3" xfId="5861"/>
    <cellStyle name="常规 2 15 3 3 4 4" xfId="15698"/>
    <cellStyle name="常规 2 15 3 3 5" xfId="7598"/>
    <cellStyle name="常规 2 15 3 3 5 2" xfId="5910"/>
    <cellStyle name="常规 2 15 3 3 5 2 2" xfId="786"/>
    <cellStyle name="常规 2 15 3 3 5 3" xfId="5913"/>
    <cellStyle name="常规 2 15 3 3 6" xfId="7601"/>
    <cellStyle name="常规 2 15 3 3 6 2" xfId="7603"/>
    <cellStyle name="常规 2 15 3 3 6 3" xfId="15984"/>
    <cellStyle name="常规 2 15 3 3 7" xfId="812"/>
    <cellStyle name="常规 2 15 3 4" xfId="2792"/>
    <cellStyle name="常规 2 15 3 4 2" xfId="3209"/>
    <cellStyle name="常规 2 15 3 4 2 2" xfId="7605"/>
    <cellStyle name="常规 2 15 3 4 2 2 2" xfId="3017"/>
    <cellStyle name="常规 2 15 3 4 2 3" xfId="7607"/>
    <cellStyle name="常规 2 15 3 4 3" xfId="5012"/>
    <cellStyle name="常规 2 15 3 4 3 2" xfId="5015"/>
    <cellStyle name="常规 2 15 3 4 3 2 2" xfId="3446"/>
    <cellStyle name="常规 2 15 3 4 3 2 3" xfId="15701"/>
    <cellStyle name="常规 2 15 3 4 3 3" xfId="7609"/>
    <cellStyle name="常规 2 15 3 4 4" xfId="5020"/>
    <cellStyle name="常规 2 15 3 4 4 2" xfId="6005"/>
    <cellStyle name="常规 2 15 3 4 4 2 2" xfId="3559"/>
    <cellStyle name="常规 2 15 3 4 4 3" xfId="6008"/>
    <cellStyle name="常规 2 15 3 4 5" xfId="7612"/>
    <cellStyle name="常规 2 15 3 4 5 2" xfId="6043"/>
    <cellStyle name="常规 2 15 3 4 5 2 2" xfId="3580"/>
    <cellStyle name="常规 2 15 3 4 5 3" xfId="6047"/>
    <cellStyle name="常规 2 15 3 4 6" xfId="7615"/>
    <cellStyle name="常规 2 15 3 4 6 2" xfId="7618"/>
    <cellStyle name="常规 2 15 3 4 7" xfId="7621"/>
    <cellStyle name="常规 2 15 3 5" xfId="3145"/>
    <cellStyle name="常规 2 15 3 5 2" xfId="7624"/>
    <cellStyle name="常规 2 15 3 5 2 2" xfId="7626"/>
    <cellStyle name="常规 2 15 3 5 3" xfId="5024"/>
    <cellStyle name="常规 2 15 3 6" xfId="7084"/>
    <cellStyle name="常规 2 15 3 6 2" xfId="7088"/>
    <cellStyle name="常规 2 15 3 6 2 2" xfId="7628"/>
    <cellStyle name="常规 2 15 3 6 3" xfId="5029"/>
    <cellStyle name="常规 2 15 3 7" xfId="6436"/>
    <cellStyle name="常规 2 15 3 7 2" xfId="7632"/>
    <cellStyle name="常规 2 15 3 7 2 2" xfId="7634"/>
    <cellStyle name="常规 2 15 3 7 3" xfId="7637"/>
    <cellStyle name="常规 2 15 3 8" xfId="7641"/>
    <cellStyle name="常规 2 15 3 8 2" xfId="7646"/>
    <cellStyle name="常规 2 15 3 8 2 2" xfId="7648"/>
    <cellStyle name="常规 2 15 3 8 3" xfId="7650"/>
    <cellStyle name="常规 2 15 3 9" xfId="7655"/>
    <cellStyle name="常规 2 15 3 9 2" xfId="7658"/>
    <cellStyle name="常规 2 15 4" xfId="6987"/>
    <cellStyle name="常规 2 15 4 10" xfId="7660"/>
    <cellStyle name="常规 2 15 4 2" xfId="6990"/>
    <cellStyle name="常规 2 15 4 2 2" xfId="7662"/>
    <cellStyle name="常规 2 15 4 2 2 2" xfId="7664"/>
    <cellStyle name="常规 2 15 4 2 3" xfId="5046"/>
    <cellStyle name="常规 2 15 4 3" xfId="7667"/>
    <cellStyle name="常规 2 15 4 3 2" xfId="7669"/>
    <cellStyle name="常规 2 15 4 3 2 2" xfId="7671"/>
    <cellStyle name="常规 2 15 4 3 2 2 2" xfId="7673"/>
    <cellStyle name="常规 2 15 4 3 2 3" xfId="7675"/>
    <cellStyle name="常规 2 15 4 3 3" xfId="5059"/>
    <cellStyle name="常规 2 15 4 3 3 2" xfId="5064"/>
    <cellStyle name="常规 2 15 4 3 3 2 2" xfId="6780"/>
    <cellStyle name="常规 2 15 4 3 3 2 3" xfId="15710"/>
    <cellStyle name="常规 2 15 4 3 3 3" xfId="6783"/>
    <cellStyle name="常规 2 15 4 3 4" xfId="5070"/>
    <cellStyle name="常规 2 15 4 3 4 2" xfId="6865"/>
    <cellStyle name="常规 2 15 4 3 4 2 2" xfId="6868"/>
    <cellStyle name="常规 2 15 4 3 4 3" xfId="6872"/>
    <cellStyle name="常规 2 15 4 3 4 4" xfId="15711"/>
    <cellStyle name="常规 2 15 4 3 5" xfId="7678"/>
    <cellStyle name="常规 2 15 4 3 5 2" xfId="6959"/>
    <cellStyle name="常规 2 15 4 3 5 2 2" xfId="6962"/>
    <cellStyle name="常规 2 15 4 3 5 3" xfId="6966"/>
    <cellStyle name="常规 2 15 4 3 6" xfId="7681"/>
    <cellStyle name="常规 2 15 4 3 6 2" xfId="4949"/>
    <cellStyle name="常规 2 15 4 3 7" xfId="2889"/>
    <cellStyle name="常规 2 15 4 4" xfId="2812"/>
    <cellStyle name="常规 2 15 4 4 2" xfId="3212"/>
    <cellStyle name="常规 2 15 4 4 2 2" xfId="7683"/>
    <cellStyle name="常规 2 15 4 4 2 2 2" xfId="7685"/>
    <cellStyle name="常规 2 15 4 4 2 3" xfId="7687"/>
    <cellStyle name="常规 2 15 4 4 3" xfId="5076"/>
    <cellStyle name="常规 2 15 4 4 3 2" xfId="5079"/>
    <cellStyle name="常规 2 15 4 4 3 2 2" xfId="7065"/>
    <cellStyle name="常规 2 15 4 4 3 3" xfId="7070"/>
    <cellStyle name="常规 2 15 4 4 4" xfId="5085"/>
    <cellStyle name="常规 2 15 4 4 4 2" xfId="7170"/>
    <cellStyle name="常规 2 15 4 4 4 2 2" xfId="7174"/>
    <cellStyle name="常规 2 15 4 4 4 3" xfId="7179"/>
    <cellStyle name="常规 2 15 4 4 5" xfId="7690"/>
    <cellStyle name="常规 2 15 4 4 5 2" xfId="252"/>
    <cellStyle name="常规 2 15 4 4 5 2 2" xfId="513"/>
    <cellStyle name="常规 2 15 4 4 5 3" xfId="7259"/>
    <cellStyle name="常规 2 15 4 4 5 3 2" xfId="15963"/>
    <cellStyle name="常规 2 15 4 4 6" xfId="7693"/>
    <cellStyle name="常规 2 15 4 4 6 2" xfId="5653"/>
    <cellStyle name="常规 2 15 4 4 6 3" xfId="15988"/>
    <cellStyle name="常规 2 15 4 4 7" xfId="2896"/>
    <cellStyle name="常规 2 15 4 5" xfId="3160"/>
    <cellStyle name="常规 2 15 4 5 2" xfId="7696"/>
    <cellStyle name="常规 2 15 4 5 2 2" xfId="1029"/>
    <cellStyle name="常规 2 15 4 5 3" xfId="5089"/>
    <cellStyle name="常规 2 15 4 6" xfId="7094"/>
    <cellStyle name="常规 2 15 4 6 2" xfId="7098"/>
    <cellStyle name="常规 2 15 4 6 2 2" xfId="2334"/>
    <cellStyle name="常规 2 15 4 6 3" xfId="5093"/>
    <cellStyle name="常规 2 15 4 6 3 2" xfId="15714"/>
    <cellStyle name="常规 2 15 4 7" xfId="1903"/>
    <cellStyle name="常规 2 15 4 7 2" xfId="7699"/>
    <cellStyle name="常规 2 15 4 7 2 2" xfId="7702"/>
    <cellStyle name="常规 2 15 4 7 3" xfId="7706"/>
    <cellStyle name="常规 2 15 4 7 3 2" xfId="15989"/>
    <cellStyle name="常规 2 15 4 8" xfId="7710"/>
    <cellStyle name="常规 2 15 4 8 2" xfId="7715"/>
    <cellStyle name="常规 2 15 4 8 2 2" xfId="7718"/>
    <cellStyle name="常规 2 15 4 8 3" xfId="7720"/>
    <cellStyle name="常规 2 15 4 9" xfId="7726"/>
    <cellStyle name="常规 2 15 4 9 2" xfId="7729"/>
    <cellStyle name="常规 2 15 5" xfId="2040"/>
    <cellStyle name="常规 2 15 5 10" xfId="1524"/>
    <cellStyle name="常规 2 15 5 2" xfId="7731"/>
    <cellStyle name="常规 2 15 5 2 2" xfId="7734"/>
    <cellStyle name="常规 2 15 5 2 2 2" xfId="7736"/>
    <cellStyle name="常规 2 15 5 2 3" xfId="5106"/>
    <cellStyle name="常规 2 15 5 2 3 2" xfId="15717"/>
    <cellStyle name="常规 2 15 5 3" xfId="7738"/>
    <cellStyle name="常规 2 15 5 3 2" xfId="7740"/>
    <cellStyle name="常规 2 15 5 3 2 2" xfId="7742"/>
    <cellStyle name="常规 2 15 5 3 2 2 2" xfId="7747"/>
    <cellStyle name="常规 2 15 5 3 2 2 2 2" xfId="15992"/>
    <cellStyle name="常规 2 15 5 3 2 3" xfId="7750"/>
    <cellStyle name="常规 2 15 5 3 3" xfId="6842"/>
    <cellStyle name="常规 2 15 5 3 3 2" xfId="7752"/>
    <cellStyle name="常规 2 15 5 3 3 2 2" xfId="7758"/>
    <cellStyle name="常规 2 15 5 3 3 3" xfId="7761"/>
    <cellStyle name="常规 2 15 5 3 4" xfId="7763"/>
    <cellStyle name="常规 2 15 5 3 4 2" xfId="7765"/>
    <cellStyle name="常规 2 15 5 3 4 2 2" xfId="7771"/>
    <cellStyle name="常规 2 15 5 3 4 3" xfId="7775"/>
    <cellStyle name="常规 2 15 5 3 4 3 2" xfId="15995"/>
    <cellStyle name="常规 2 15 5 3 5" xfId="7778"/>
    <cellStyle name="常规 2 15 5 3 5 2" xfId="7781"/>
    <cellStyle name="常规 2 15 5 3 5 2 2" xfId="7783"/>
    <cellStyle name="常规 2 15 5 3 5 3" xfId="7789"/>
    <cellStyle name="常规 2 15 5 3 6" xfId="7792"/>
    <cellStyle name="常规 2 15 5 3 6 2" xfId="7794"/>
    <cellStyle name="常规 2 15 5 3 7" xfId="2940"/>
    <cellStyle name="常规 2 15 5 4" xfId="2827"/>
    <cellStyle name="常规 2 15 5 4 2" xfId="7796"/>
    <cellStyle name="常规 2 15 5 4 2 2" xfId="7798"/>
    <cellStyle name="常规 2 15 5 4 2 2 2" xfId="7804"/>
    <cellStyle name="常规 2 15 5 4 2 3" xfId="7807"/>
    <cellStyle name="常规 2 15 5 4 3" xfId="7809"/>
    <cellStyle name="常规 2 15 5 4 3 2" xfId="7811"/>
    <cellStyle name="常规 2 15 5 4 3 2 2" xfId="7817"/>
    <cellStyle name="常规 2 15 5 4 3 3" xfId="7820"/>
    <cellStyle name="常规 2 15 5 4 4" xfId="7822"/>
    <cellStyle name="常规 2 15 5 4 4 2" xfId="7825"/>
    <cellStyle name="常规 2 15 5 4 4 2 2" xfId="7832"/>
    <cellStyle name="常规 2 15 5 4 4 3" xfId="7835"/>
    <cellStyle name="常规 2 15 5 4 5" xfId="7838"/>
    <cellStyle name="常规 2 15 5 4 5 2" xfId="7842"/>
    <cellStyle name="常规 2 15 5 4 5 2 2" xfId="7844"/>
    <cellStyle name="常规 2 15 5 4 5 2 2 2" xfId="16001"/>
    <cellStyle name="常规 2 15 5 4 5 3" xfId="7850"/>
    <cellStyle name="常规 2 15 5 4 6" xfId="7853"/>
    <cellStyle name="常规 2 15 5 4 6 2" xfId="7856"/>
    <cellStyle name="常规 2 15 5 4 7" xfId="2946"/>
    <cellStyle name="常规 2 15 5 5" xfId="7858"/>
    <cellStyle name="常规 2 15 5 5 2" xfId="7861"/>
    <cellStyle name="常规 2 15 5 5 2 2" xfId="413"/>
    <cellStyle name="常规 2 15 5 5 3" xfId="7864"/>
    <cellStyle name="常规 2 15 5 6" xfId="7101"/>
    <cellStyle name="常规 2 15 5 6 2" xfId="1781"/>
    <cellStyle name="常规 2 15 5 6 2 2" xfId="1790"/>
    <cellStyle name="常规 2 15 5 6 3" xfId="533"/>
    <cellStyle name="常规 2 15 5 7" xfId="7866"/>
    <cellStyle name="常规 2 15 5 7 2" xfId="428"/>
    <cellStyle name="常规 2 15 5 7 2 2" xfId="1363"/>
    <cellStyle name="常规 2 15 5 7 3" xfId="2874"/>
    <cellStyle name="常规 2 15 5 8" xfId="7870"/>
    <cellStyle name="常规 2 15 5 8 2" xfId="3337"/>
    <cellStyle name="常规 2 15 5 8 2 2" xfId="3341"/>
    <cellStyle name="常规 2 15 5 8 3" xfId="3406"/>
    <cellStyle name="常规 2 15 5 9" xfId="7873"/>
    <cellStyle name="常规 2 15 5 9 2" xfId="4048"/>
    <cellStyle name="常规 2 15 6" xfId="7875"/>
    <cellStyle name="常规 2 15 6 2" xfId="7877"/>
    <cellStyle name="常规 2 15 6 2 2" xfId="7879"/>
    <cellStyle name="常规 2 15 6 2 2 2" xfId="7881"/>
    <cellStyle name="常规 2 15 6 2 3" xfId="5122"/>
    <cellStyle name="常规 2 15 6 3" xfId="7883"/>
    <cellStyle name="常规 2 15 6 3 2" xfId="7885"/>
    <cellStyle name="常规 2 15 6 3 2 2" xfId="7887"/>
    <cellStyle name="常规 2 15 6 3 3" xfId="6850"/>
    <cellStyle name="常规 2 15 6 4" xfId="7889"/>
    <cellStyle name="常规 2 15 6 4 2" xfId="7891"/>
    <cellStyle name="常规 2 15 6 4 2 2" xfId="7893"/>
    <cellStyle name="常规 2 15 6 4 3" xfId="7895"/>
    <cellStyle name="常规 2 15 6 5" xfId="2913"/>
    <cellStyle name="常规 2 15 6 5 2" xfId="7898"/>
    <cellStyle name="常规 2 15 6 5 2 2" xfId="3013"/>
    <cellStyle name="常规 2 15 6 5 3" xfId="7901"/>
    <cellStyle name="常规 2 15 6 5 3 2" xfId="16012"/>
    <cellStyle name="常规 2 15 6 6" xfId="7903"/>
    <cellStyle name="常规 2 15 6 6 2" xfId="7906"/>
    <cellStyle name="常规 2 15 6 7" xfId="450"/>
    <cellStyle name="常规 2 15 7" xfId="7908"/>
    <cellStyle name="常规 2 15 7 2" xfId="7910"/>
    <cellStyle name="常规 2 15 7 2 2" xfId="7912"/>
    <cellStyle name="常规 2 15 7 2 2 2" xfId="7914"/>
    <cellStyle name="常规 2 15 7 2 2 2 2" xfId="16016"/>
    <cellStyle name="常规 2 15 7 2 2 3" xfId="16014"/>
    <cellStyle name="常规 2 15 7 2 3" xfId="5136"/>
    <cellStyle name="常规 2 15 7 3" xfId="7917"/>
    <cellStyle name="常规 2 15 7 3 2" xfId="7919"/>
    <cellStyle name="常规 2 15 7 3 2 2" xfId="7921"/>
    <cellStyle name="常规 2 15 7 3 3" xfId="6857"/>
    <cellStyle name="常规 2 15 7 3 4" xfId="16017"/>
    <cellStyle name="常规 2 15 7 4" xfId="7923"/>
    <cellStyle name="常规 2 15 7 4 2" xfId="7927"/>
    <cellStyle name="常规 2 15 7 4 2 2" xfId="7931"/>
    <cellStyle name="常规 2 15 7 4 3" xfId="7934"/>
    <cellStyle name="常规 2 15 7 4 3 2" xfId="16021"/>
    <cellStyle name="常规 2 15 7 5" xfId="5336"/>
    <cellStyle name="常规 2 15 7 5 2" xfId="4366"/>
    <cellStyle name="常规 2 15 7 5 2 2" xfId="3437"/>
    <cellStyle name="常规 2 15 7 5 3" xfId="7388"/>
    <cellStyle name="常规 2 15 7 5 3 2" xfId="15972"/>
    <cellStyle name="常规 2 15 7 6" xfId="7936"/>
    <cellStyle name="常规 2 15 7 6 2" xfId="7939"/>
    <cellStyle name="常规 2 15 7 6 2 2" xfId="16022"/>
    <cellStyle name="常规 2 15 7 7" xfId="7941"/>
    <cellStyle name="常规 2 15 7 8" xfId="16013"/>
    <cellStyle name="常规 2 15 8" xfId="7943"/>
    <cellStyle name="常规 2 15 8 2" xfId="7945"/>
    <cellStyle name="常规 2 15 9" xfId="7947"/>
    <cellStyle name="常规 2 16" xfId="7949"/>
    <cellStyle name="常规 2 16 10" xfId="16023"/>
    <cellStyle name="常规 2 16 2" xfId="7953"/>
    <cellStyle name="常规 2 16 2 10" xfId="20"/>
    <cellStyle name="常规 2 16 2 2" xfId="7955"/>
    <cellStyle name="常规 2 16 2 2 2" xfId="4648"/>
    <cellStyle name="常规 2 16 2 2 2 2" xfId="2764"/>
    <cellStyle name="常规 2 16 2 2 3" xfId="4662"/>
    <cellStyle name="常规 2 16 2 2 4" xfId="16024"/>
    <cellStyle name="常规 2 16 2 3" xfId="7957"/>
    <cellStyle name="常规 2 16 2 3 2" xfId="7959"/>
    <cellStyle name="常规 2 16 2 3 2 2" xfId="7962"/>
    <cellStyle name="常规 2 16 2 3 2 2 2" xfId="7965"/>
    <cellStyle name="常规 2 16 2 3 2 3" xfId="7968"/>
    <cellStyle name="常规 2 16 2 3 3" xfId="7970"/>
    <cellStyle name="常规 2 16 2 3 3 2" xfId="7973"/>
    <cellStyle name="常规 2 16 2 3 3 2 2" xfId="7976"/>
    <cellStyle name="常规 2 16 2 3 3 3" xfId="7979"/>
    <cellStyle name="常规 2 16 2 3 4" xfId="7981"/>
    <cellStyle name="常规 2 16 2 3 4 2" xfId="7984"/>
    <cellStyle name="常规 2 16 2 3 4 2 2" xfId="7987"/>
    <cellStyle name="常规 2 16 2 3 4 2 2 2" xfId="16026"/>
    <cellStyle name="常规 2 16 2 3 4 3" xfId="7990"/>
    <cellStyle name="常规 2 16 2 3 5" xfId="7996"/>
    <cellStyle name="常规 2 16 2 3 5 2" xfId="8003"/>
    <cellStyle name="常规 2 16 2 3 5 2 2" xfId="7475"/>
    <cellStyle name="常规 2 16 2 3 5 3" xfId="73"/>
    <cellStyle name="常规 2 16 2 3 6" xfId="8009"/>
    <cellStyle name="常规 2 16 2 3 6 2" xfId="8014"/>
    <cellStyle name="常规 2 16 2 3 7" xfId="8018"/>
    <cellStyle name="常规 2 16 2 3 8" xfId="16025"/>
    <cellStyle name="常规 2 16 2 4" xfId="8020"/>
    <cellStyle name="常规 2 16 2 4 2" xfId="8023"/>
    <cellStyle name="常规 2 16 2 4 2 2" xfId="7993"/>
    <cellStyle name="常规 2 16 2 4 2 2 2" xfId="7999"/>
    <cellStyle name="常规 2 16 2 4 2 3" xfId="8006"/>
    <cellStyle name="常规 2 16 2 4 3" xfId="467"/>
    <cellStyle name="常规 2 16 2 4 3 2" xfId="1057"/>
    <cellStyle name="常规 2 16 2 4 3 2 2" xfId="8030"/>
    <cellStyle name="常规 2 16 2 4 3 3" xfId="8036"/>
    <cellStyle name="常规 2 16 2 4 4" xfId="1067"/>
    <cellStyle name="常规 2 16 2 4 4 2" xfId="8039"/>
    <cellStyle name="常规 2 16 2 4 4 2 2" xfId="8042"/>
    <cellStyle name="常规 2 16 2 4 4 3" xfId="8045"/>
    <cellStyle name="常规 2 16 2 4 4 3 2" xfId="16029"/>
    <cellStyle name="常规 2 16 2 4 5" xfId="1054"/>
    <cellStyle name="常规 2 16 2 4 5 2" xfId="8027"/>
    <cellStyle name="常规 2 16 2 4 5 2 2" xfId="8049"/>
    <cellStyle name="常规 2 16 2 4 5 3" xfId="8056"/>
    <cellStyle name="常规 2 16 2 4 6" xfId="8033"/>
    <cellStyle name="常规 2 16 2 4 6 2" xfId="8063"/>
    <cellStyle name="常规 2 16 2 4 6 2 2" xfId="16030"/>
    <cellStyle name="常规 2 16 2 4 7" xfId="1645"/>
    <cellStyle name="常规 2 16 2 5" xfId="8068"/>
    <cellStyle name="常规 2 16 2 5 2" xfId="8071"/>
    <cellStyle name="常规 2 16 2 5 2 2" xfId="8077"/>
    <cellStyle name="常规 2 16 2 5 2 3" xfId="16031"/>
    <cellStyle name="常规 2 16 2 5 3" xfId="164"/>
    <cellStyle name="常规 2 16 2 6" xfId="7184"/>
    <cellStyle name="常规 2 16 2 6 2" xfId="4862"/>
    <cellStyle name="常规 2 16 2 6 2 2" xfId="8083"/>
    <cellStyle name="常规 2 16 2 6 3" xfId="7494"/>
    <cellStyle name="常规 2 16 2 7" xfId="7187"/>
    <cellStyle name="常规 2 16 2 7 2" xfId="8085"/>
    <cellStyle name="常规 2 16 2 7 2 2" xfId="8091"/>
    <cellStyle name="常规 2 16 2 7 2 2 2" xfId="16035"/>
    <cellStyle name="常规 2 16 2 7 3" xfId="8093"/>
    <cellStyle name="常规 2 16 2 7 3 2" xfId="16037"/>
    <cellStyle name="常规 2 16 2 8" xfId="8097"/>
    <cellStyle name="常规 2 16 2 8 2" xfId="8100"/>
    <cellStyle name="常规 2 16 2 8 2 2" xfId="8103"/>
    <cellStyle name="常规 2 16 2 8 3" xfId="8105"/>
    <cellStyle name="常规 2 16 2 8 4" xfId="16039"/>
    <cellStyle name="常规 2 16 2 9" xfId="8109"/>
    <cellStyle name="常规 2 16 2 9 2" xfId="8112"/>
    <cellStyle name="常规 2 16 3" xfId="8114"/>
    <cellStyle name="常规 2 16 3 10" xfId="8116"/>
    <cellStyle name="常规 2 16 3 2" xfId="8118"/>
    <cellStyle name="常规 2 16 3 2 2" xfId="5330"/>
    <cellStyle name="常规 2 16 3 2 2 2" xfId="2918"/>
    <cellStyle name="常规 2 16 3 2 3" xfId="5161"/>
    <cellStyle name="常规 2 16 3 3" xfId="8120"/>
    <cellStyle name="常规 2 16 3 3 2" xfId="8122"/>
    <cellStyle name="常规 2 16 3 3 2 2" xfId="8124"/>
    <cellStyle name="常规 2 16 3 3 2 2 2" xfId="1844"/>
    <cellStyle name="常规 2 16 3 3 2 3" xfId="8126"/>
    <cellStyle name="常规 2 16 3 3 3" xfId="5181"/>
    <cellStyle name="常规 2 16 3 3 3 2" xfId="5188"/>
    <cellStyle name="常规 2 16 3 3 3 2 2" xfId="1311"/>
    <cellStyle name="常规 2 16 3 3 3 3" xfId="8129"/>
    <cellStyle name="常规 2 16 3 3 3 4" xfId="15732"/>
    <cellStyle name="常规 2 16 3 3 4" xfId="5195"/>
    <cellStyle name="常规 2 16 3 3 4 2" xfId="8132"/>
    <cellStyle name="常规 2 16 3 3 4 2 2" xfId="8135"/>
    <cellStyle name="常规 2 16 3 3 4 3" xfId="8138"/>
    <cellStyle name="常规 2 16 3 3 5" xfId="8074"/>
    <cellStyle name="常规 2 16 3 3 5 2" xfId="8141"/>
    <cellStyle name="常规 2 16 3 3 5 2 2" xfId="8145"/>
    <cellStyle name="常规 2 16 3 3 5 3" xfId="8147"/>
    <cellStyle name="常规 2 16 3 3 6" xfId="8150"/>
    <cellStyle name="常规 2 16 3 3 6 2" xfId="8154"/>
    <cellStyle name="常规 2 16 3 3 6 3" xfId="16047"/>
    <cellStyle name="常规 2 16 3 3 7" xfId="1706"/>
    <cellStyle name="常规 2 16 3 3 8" xfId="16044"/>
    <cellStyle name="常规 2 16 3 4" xfId="8156"/>
    <cellStyle name="常规 2 16 3 4 2" xfId="8158"/>
    <cellStyle name="常规 2 16 3 4 2 2" xfId="8163"/>
    <cellStyle name="常规 2 16 3 4 2 2 2" xfId="2751"/>
    <cellStyle name="常规 2 16 3 4 2 3" xfId="8168"/>
    <cellStyle name="常规 2 16 3 4 2 3 2" xfId="16052"/>
    <cellStyle name="常规 2 16 3 4 3" xfId="505"/>
    <cellStyle name="常规 2 16 3 4 3 2" xfId="1082"/>
    <cellStyle name="常规 2 16 3 4 3 2 2" xfId="1301"/>
    <cellStyle name="常规 2 16 3 4 3 3" xfId="8173"/>
    <cellStyle name="常规 2 16 3 4 3 3 2" xfId="16057"/>
    <cellStyle name="常规 2 16 3 4 4" xfId="186"/>
    <cellStyle name="常规 2 16 3 4 4 2" xfId="8175"/>
    <cellStyle name="常规 2 16 3 4 4 2 2" xfId="8178"/>
    <cellStyle name="常规 2 16 3 4 4 2 3" xfId="16059"/>
    <cellStyle name="常规 2 16 3 4 4 3" xfId="8180"/>
    <cellStyle name="常规 2 16 3 4 5" xfId="8183"/>
    <cellStyle name="常规 2 16 3 4 5 2" xfId="8188"/>
    <cellStyle name="常规 2 16 3 4 5 2 2" xfId="8192"/>
    <cellStyle name="常规 2 16 3 4 5 2 2 2" xfId="16063"/>
    <cellStyle name="常规 2 16 3 4 5 3" xfId="8195"/>
    <cellStyle name="常规 2 16 3 4 6" xfId="8198"/>
    <cellStyle name="常规 2 16 3 4 6 2" xfId="8201"/>
    <cellStyle name="常规 2 16 3 4 7" xfId="5856"/>
    <cellStyle name="常规 2 16 3 5" xfId="8204"/>
    <cellStyle name="常规 2 16 3 5 2" xfId="8208"/>
    <cellStyle name="常规 2 16 3 5 2 2" xfId="8213"/>
    <cellStyle name="常规 2 16 3 5 3" xfId="981"/>
    <cellStyle name="常规 2 16 3 6" xfId="7191"/>
    <cellStyle name="常规 2 16 3 6 2" xfId="7195"/>
    <cellStyle name="常规 2 16 3 6 2 2" xfId="8219"/>
    <cellStyle name="常规 2 16 3 6 2 2 2" xfId="16068"/>
    <cellStyle name="常规 2 16 3 6 2 3" xfId="15954"/>
    <cellStyle name="常规 2 16 3 6 3" xfId="5210"/>
    <cellStyle name="常规 2 16 3 7" xfId="7198"/>
    <cellStyle name="常规 2 16 3 7 2" xfId="8222"/>
    <cellStyle name="常规 2 16 3 7 2 2" xfId="8228"/>
    <cellStyle name="常规 2 16 3 7 3" xfId="8230"/>
    <cellStyle name="常规 2 16 3 8" xfId="8233"/>
    <cellStyle name="常规 2 16 3 8 2" xfId="8237"/>
    <cellStyle name="常规 2 16 3 8 2 2" xfId="8239"/>
    <cellStyle name="常规 2 16 3 8 3" xfId="8241"/>
    <cellStyle name="常规 2 16 3 9" xfId="8245"/>
    <cellStyle name="常规 2 16 3 9 2" xfId="8248"/>
    <cellStyle name="常规 2 16 4" xfId="4536"/>
    <cellStyle name="常规 2 16 4 10" xfId="8250"/>
    <cellStyle name="常规 2 16 4 2" xfId="8252"/>
    <cellStyle name="常规 2 16 4 2 2" xfId="5932"/>
    <cellStyle name="常规 2 16 4 2 2 2" xfId="5938"/>
    <cellStyle name="常规 2 16 4 2 2 2 2" xfId="15830"/>
    <cellStyle name="常规 2 16 4 2 3" xfId="5225"/>
    <cellStyle name="常规 2 16 4 3" xfId="8255"/>
    <cellStyle name="常规 2 16 4 3 2" xfId="8257"/>
    <cellStyle name="常规 2 16 4 3 2 2" xfId="8260"/>
    <cellStyle name="常规 2 16 4 3 2 2 2" xfId="8262"/>
    <cellStyle name="常规 2 16 4 3 2 3" xfId="8264"/>
    <cellStyle name="常规 2 16 4 3 3" xfId="5253"/>
    <cellStyle name="常规 2 16 4 3 3 2" xfId="5260"/>
    <cellStyle name="常规 2 16 4 3 3 2 2" xfId="8266"/>
    <cellStyle name="常规 2 16 4 3 3 2 3" xfId="15742"/>
    <cellStyle name="常规 2 16 4 3 3 3" xfId="8268"/>
    <cellStyle name="常规 2 16 4 3 4" xfId="5269"/>
    <cellStyle name="常规 2 16 4 3 4 2" xfId="8270"/>
    <cellStyle name="常规 2 16 4 3 4 2 2" xfId="8272"/>
    <cellStyle name="常规 2 16 4 3 4 3" xfId="8275"/>
    <cellStyle name="常规 2 16 4 3 4 4" xfId="15743"/>
    <cellStyle name="常规 2 16 4 3 5" xfId="8080"/>
    <cellStyle name="常规 2 16 4 3 5 2" xfId="8278"/>
    <cellStyle name="常规 2 16 4 3 5 2 2" xfId="8284"/>
    <cellStyle name="常规 2 16 4 3 5 3" xfId="8287"/>
    <cellStyle name="常规 2 16 4 3 6" xfId="8291"/>
    <cellStyle name="常规 2 16 4 3 6 2" xfId="8295"/>
    <cellStyle name="常规 2 16 4 3 6 3" xfId="16081"/>
    <cellStyle name="常规 2 16 4 3 7" xfId="3002"/>
    <cellStyle name="常规 2 16 4 4" xfId="8298"/>
    <cellStyle name="常规 2 16 4 4 2" xfId="8300"/>
    <cellStyle name="常规 2 16 4 4 2 2" xfId="8307"/>
    <cellStyle name="常规 2 16 4 4 2 2 2" xfId="8313"/>
    <cellStyle name="常规 2 16 4 4 2 2 2 2" xfId="16086"/>
    <cellStyle name="常规 2 16 4 4 2 3" xfId="8319"/>
    <cellStyle name="常规 2 16 4 4 3" xfId="5276"/>
    <cellStyle name="常规 2 16 4 4 3 2" xfId="5285"/>
    <cellStyle name="常规 2 16 4 4 3 2 2" xfId="8325"/>
    <cellStyle name="常规 2 16 4 4 3 3" xfId="8331"/>
    <cellStyle name="常规 2 16 4 4 4" xfId="5288"/>
    <cellStyle name="常规 2 16 4 4 4 2" xfId="8333"/>
    <cellStyle name="常规 2 16 4 4 4 2 2" xfId="8335"/>
    <cellStyle name="常规 2 16 4 4 4 2 2 2" xfId="16090"/>
    <cellStyle name="常规 2 16 4 4 4 3" xfId="8337"/>
    <cellStyle name="常规 2 16 4 4 4 3 2" xfId="16091"/>
    <cellStyle name="常规 2 16 4 4 5" xfId="8340"/>
    <cellStyle name="常规 2 16 4 4 5 2" xfId="8345"/>
    <cellStyle name="常规 2 16 4 4 5 2 2" xfId="8349"/>
    <cellStyle name="常规 2 16 4 4 5 2 3" xfId="16092"/>
    <cellStyle name="常规 2 16 4 4 5 3" xfId="8353"/>
    <cellStyle name="常规 2 16 4 4 6" xfId="6980"/>
    <cellStyle name="常规 2 16 4 4 6 2" xfId="8358"/>
    <cellStyle name="常规 2 16 4 4 7" xfId="8361"/>
    <cellStyle name="常规 2 16 4 5" xfId="8364"/>
    <cellStyle name="常规 2 16 4 5 2" xfId="8368"/>
    <cellStyle name="常规 2 16 4 5 2 2" xfId="3741"/>
    <cellStyle name="常规 2 16 4 5 3" xfId="5294"/>
    <cellStyle name="常规 2 16 4 5 4" xfId="16098"/>
    <cellStyle name="常规 2 16 4 6" xfId="7205"/>
    <cellStyle name="常规 2 16 4 6 2" xfId="7209"/>
    <cellStyle name="常规 2 16 4 6 2 2" xfId="2512"/>
    <cellStyle name="常规 2 16 4 6 3" xfId="5308"/>
    <cellStyle name="常规 2 16 4 7" xfId="7212"/>
    <cellStyle name="常规 2 16 4 7 2" xfId="8371"/>
    <cellStyle name="常规 2 16 4 7 2 2" xfId="8378"/>
    <cellStyle name="常规 2 16 4 7 3" xfId="8380"/>
    <cellStyle name="常规 2 16 4 8" xfId="8383"/>
    <cellStyle name="常规 2 16 4 8 2" xfId="8387"/>
    <cellStyle name="常规 2 16 4 8 2 2" xfId="8389"/>
    <cellStyle name="常规 2 16 4 8 2 3" xfId="16106"/>
    <cellStyle name="常规 2 16 4 8 3" xfId="8391"/>
    <cellStyle name="常规 2 16 4 8 4" xfId="16104"/>
    <cellStyle name="常规 2 16 4 9" xfId="8395"/>
    <cellStyle name="常规 2 16 4 9 2" xfId="8398"/>
    <cellStyle name="常规 2 16 5" xfId="8400"/>
    <cellStyle name="常规 2 16 5 10" xfId="5139"/>
    <cellStyle name="常规 2 16 5 2" xfId="8402"/>
    <cellStyle name="常规 2 16 5 2 2" xfId="7458"/>
    <cellStyle name="常规 2 16 5 2 2 2" xfId="1244"/>
    <cellStyle name="常规 2 16 5 2 3" xfId="5322"/>
    <cellStyle name="常规 2 16 5 3" xfId="8404"/>
    <cellStyle name="常规 2 16 5 3 2" xfId="8406"/>
    <cellStyle name="常规 2 16 5 3 2 2" xfId="5688"/>
    <cellStyle name="常规 2 16 5 3 2 2 2" xfId="5693"/>
    <cellStyle name="常规 2 16 5 3 2 3" xfId="5726"/>
    <cellStyle name="常规 2 16 5 3 3" xfId="8408"/>
    <cellStyle name="常规 2 16 5 3 3 2" xfId="5817"/>
    <cellStyle name="常规 2 16 5 3 3 2 2" xfId="5823"/>
    <cellStyle name="常规 2 16 5 3 3 3" xfId="5867"/>
    <cellStyle name="常规 2 16 5 3 4" xfId="8410"/>
    <cellStyle name="常规 2 16 5 3 4 2" xfId="5967"/>
    <cellStyle name="常规 2 16 5 3 4 2 2" xfId="5976"/>
    <cellStyle name="常规 2 16 5 3 4 3" xfId="6014"/>
    <cellStyle name="常规 2 16 5 3 5" xfId="8088"/>
    <cellStyle name="常规 2 16 5 3 5 2" xfId="6080"/>
    <cellStyle name="常规 2 16 5 3 5 2 2" xfId="6086"/>
    <cellStyle name="常规 2 16 5 3 5 3" xfId="2487"/>
    <cellStyle name="常规 2 16 5 3 6" xfId="8413"/>
    <cellStyle name="常规 2 16 5 3 6 2" xfId="6115"/>
    <cellStyle name="常规 2 16 5 3 7" xfId="1335"/>
    <cellStyle name="常规 2 16 5 4" xfId="8417"/>
    <cellStyle name="常规 2 16 5 4 2" xfId="8419"/>
    <cellStyle name="常规 2 16 5 4 2 2" xfId="8424"/>
    <cellStyle name="常规 2 16 5 4 2 2 2" xfId="8430"/>
    <cellStyle name="常规 2 16 5 4 2 3" xfId="8436"/>
    <cellStyle name="常规 2 16 5 4 2 4" xfId="16108"/>
    <cellStyle name="常规 2 16 5 4 3" xfId="8438"/>
    <cellStyle name="常规 2 16 5 4 3 2" xfId="8443"/>
    <cellStyle name="常规 2 16 5 4 3 2 2" xfId="8448"/>
    <cellStyle name="常规 2 16 5 4 3 3" xfId="8453"/>
    <cellStyle name="常规 2 16 5 4 4" xfId="8455"/>
    <cellStyle name="常规 2 16 5 4 4 2" xfId="8457"/>
    <cellStyle name="常规 2 16 5 4 4 2 2" xfId="8459"/>
    <cellStyle name="常规 2 16 5 4 4 2 2 2" xfId="8461"/>
    <cellStyle name="常规 2 16 5 4 4 2 2 2 2" xfId="8463"/>
    <cellStyle name="常规 2 16 5 4 4 2 2 2 2 2" xfId="16119"/>
    <cellStyle name="常规 2 16 5 4 4 2 2 2 3" xfId="16118"/>
    <cellStyle name="常规 2 16 5 4 4 2 2 3" xfId="1091"/>
    <cellStyle name="常规 2 16 5 4 4 2 2 3 2" xfId="15175"/>
    <cellStyle name="常规 2 16 5 4 4 2 2 4" xfId="16117"/>
    <cellStyle name="常规 2 16 5 4 4 2 3" xfId="16116"/>
    <cellStyle name="常规 2 16 5 4 4 3" xfId="8464"/>
    <cellStyle name="常规 2 16 5 4 5" xfId="8467"/>
    <cellStyle name="常规 2 16 5 4 5 2" xfId="8472"/>
    <cellStyle name="常规 2 16 5 4 5 2 2" xfId="8474"/>
    <cellStyle name="常规 2 16 5 4 5 3" xfId="8480"/>
    <cellStyle name="常规 2 16 5 4 6" xfId="8483"/>
    <cellStyle name="常规 2 16 5 4 6 2" xfId="8485"/>
    <cellStyle name="常规 2 16 5 4 6 3" xfId="16121"/>
    <cellStyle name="常规 2 16 5 4 7" xfId="8487"/>
    <cellStyle name="常规 2 16 5 5" xfId="8490"/>
    <cellStyle name="常规 2 16 5 5 2" xfId="8493"/>
    <cellStyle name="常规 2 16 5 5 2 2" xfId="3919"/>
    <cellStyle name="常规 2 16 5 5 3" xfId="8496"/>
    <cellStyle name="常规 2 16 5 6" xfId="7215"/>
    <cellStyle name="常规 2 16 5 6 2" xfId="8499"/>
    <cellStyle name="常规 2 16 5 6 2 2" xfId="3229"/>
    <cellStyle name="常规 2 16 5 6 3" xfId="8502"/>
    <cellStyle name="常规 2 16 5 7" xfId="8504"/>
    <cellStyle name="常规 2 16 5 7 2" xfId="8506"/>
    <cellStyle name="常规 2 16 5 7 2 2" xfId="8513"/>
    <cellStyle name="常规 2 16 5 7 2 2 2" xfId="16127"/>
    <cellStyle name="常规 2 16 5 7 2 3" xfId="16125"/>
    <cellStyle name="常规 2 16 5 7 3" xfId="8515"/>
    <cellStyle name="常规 2 16 5 8" xfId="8518"/>
    <cellStyle name="常规 2 16 5 8 2" xfId="8520"/>
    <cellStyle name="常规 2 16 5 8 2 2" xfId="8522"/>
    <cellStyle name="常规 2 16 5 8 3" xfId="8524"/>
    <cellStyle name="常规 2 16 5 9" xfId="8527"/>
    <cellStyle name="常规 2 16 5 9 2" xfId="8531"/>
    <cellStyle name="常规 2 16 5 9 2 2" xfId="16129"/>
    <cellStyle name="常规 2 16 6" xfId="8533"/>
    <cellStyle name="常规 2 16 6 2" xfId="8535"/>
    <cellStyle name="常规 2 16 6 2 2" xfId="7924"/>
    <cellStyle name="常规 2 16 6 2 2 2" xfId="7928"/>
    <cellStyle name="常规 2 16 6 2 3" xfId="5337"/>
    <cellStyle name="常规 2 16 6 3" xfId="8537"/>
    <cellStyle name="常规 2 16 6 3 2" xfId="8539"/>
    <cellStyle name="常规 2 16 6 3 2 2" xfId="8541"/>
    <cellStyle name="常规 2 16 6 3 2 2 2" xfId="16132"/>
    <cellStyle name="常规 2 16 6 3 3" xfId="8542"/>
    <cellStyle name="常规 2 16 6 4" xfId="8543"/>
    <cellStyle name="常规 2 16 6 4 2" xfId="8546"/>
    <cellStyle name="常规 2 16 6 4 2 2" xfId="8549"/>
    <cellStyle name="常规 2 16 6 4 3" xfId="8552"/>
    <cellStyle name="常规 2 16 6 5" xfId="8555"/>
    <cellStyle name="常规 2 16 6 5 2" xfId="8557"/>
    <cellStyle name="常规 2 16 6 5 2 2" xfId="4063"/>
    <cellStyle name="常规 2 16 6 5 3" xfId="8559"/>
    <cellStyle name="常规 2 16 6 6" xfId="8560"/>
    <cellStyle name="常规 2 16 6 6 2" xfId="8562"/>
    <cellStyle name="常规 2 16 6 7" xfId="8563"/>
    <cellStyle name="常规 2 16 7" xfId="8564"/>
    <cellStyle name="常规 2 16 7 2" xfId="8566"/>
    <cellStyle name="常规 2 16 7 2 2" xfId="8568"/>
    <cellStyle name="常规 2 16 7 2 2 2" xfId="8572"/>
    <cellStyle name="常规 2 16 7 2 2 3" xfId="16136"/>
    <cellStyle name="常规 2 16 7 2 3" xfId="5351"/>
    <cellStyle name="常规 2 16 7 3" xfId="8577"/>
    <cellStyle name="常规 2 16 7 3 2" xfId="8579"/>
    <cellStyle name="常规 2 16 7 3 2 2" xfId="8582"/>
    <cellStyle name="常规 2 16 7 3 2 2 2" xfId="16138"/>
    <cellStyle name="常规 2 16 7 3 3" xfId="8585"/>
    <cellStyle name="常规 2 16 7 4" xfId="8569"/>
    <cellStyle name="常规 2 16 7 4 2" xfId="8573"/>
    <cellStyle name="常规 2 16 7 4 2 2" xfId="3137"/>
    <cellStyle name="常规 2 16 7 4 3" xfId="8589"/>
    <cellStyle name="常规 2 16 7 5" xfId="5352"/>
    <cellStyle name="常规 2 16 7 5 2" xfId="8593"/>
    <cellStyle name="常规 2 16 7 5 2 2" xfId="4193"/>
    <cellStyle name="常规 2 16 7 5 3" xfId="7407"/>
    <cellStyle name="常规 2 16 7 6" xfId="8596"/>
    <cellStyle name="常规 2 16 7 6 2" xfId="8600"/>
    <cellStyle name="常规 2 16 7 7" xfId="8602"/>
    <cellStyle name="常规 2 16 7 7 2" xfId="16141"/>
    <cellStyle name="常规 2 16 8" xfId="8605"/>
    <cellStyle name="常规 2 16 8 2" xfId="8607"/>
    <cellStyle name="常规 2 16 8 2 2" xfId="16142"/>
    <cellStyle name="常规 2 16 9" xfId="136"/>
    <cellStyle name="常规 2 17" xfId="8610"/>
    <cellStyle name="常规 2 17 2" xfId="8614"/>
    <cellStyle name="常规 2 17 2 10" xfId="8616"/>
    <cellStyle name="常规 2 17 2 2" xfId="8618"/>
    <cellStyle name="常规 2 17 2 2 2" xfId="6199"/>
    <cellStyle name="常规 2 17 2 2 2 2" xfId="8620"/>
    <cellStyle name="常规 2 17 2 2 3" xfId="5371"/>
    <cellStyle name="常规 2 17 2 3" xfId="8622"/>
    <cellStyle name="常规 2 17 2 3 2" xfId="6203"/>
    <cellStyle name="常规 2 17 2 3 2 2" xfId="8624"/>
    <cellStyle name="常规 2 17 2 3 2 2 2" xfId="8626"/>
    <cellStyle name="常规 2 17 2 3 2 3" xfId="8628"/>
    <cellStyle name="常规 2 17 2 3 2 3 2" xfId="16144"/>
    <cellStyle name="常规 2 17 2 3 3" xfId="8630"/>
    <cellStyle name="常规 2 17 2 3 3 2" xfId="8633"/>
    <cellStyle name="常规 2 17 2 3 3 2 2" xfId="303"/>
    <cellStyle name="常规 2 17 2 3 3 3" xfId="8636"/>
    <cellStyle name="常规 2 17 2 3 4" xfId="8638"/>
    <cellStyle name="常规 2 17 2 3 4 2" xfId="8641"/>
    <cellStyle name="常规 2 17 2 3 4 2 2" xfId="579"/>
    <cellStyle name="常规 2 17 2 3 4 2 3" xfId="16147"/>
    <cellStyle name="常规 2 17 2 3 4 3" xfId="8643"/>
    <cellStyle name="常规 2 17 2 3 5" xfId="8161"/>
    <cellStyle name="常规 2 17 2 3 5 2" xfId="2748"/>
    <cellStyle name="常规 2 17 2 3 5 2 2" xfId="2754"/>
    <cellStyle name="常规 2 17 2 3 5 3" xfId="2772"/>
    <cellStyle name="常规 2 17 2 3 6" xfId="8166"/>
    <cellStyle name="常规 2 17 2 3 6 2" xfId="1131"/>
    <cellStyle name="常规 2 17 2 3 6 3" xfId="16050"/>
    <cellStyle name="常规 2 17 2 3 7" xfId="8645"/>
    <cellStyle name="常规 2 17 2 4" xfId="8649"/>
    <cellStyle name="常规 2 17 2 4 2" xfId="8651"/>
    <cellStyle name="常规 2 17 2 4 2 2" xfId="8653"/>
    <cellStyle name="常规 2 17 2 4 2 2 2" xfId="8655"/>
    <cellStyle name="常规 2 17 2 4 2 3" xfId="8657"/>
    <cellStyle name="常规 2 17 2 4 3" xfId="8659"/>
    <cellStyle name="常规 2 17 2 4 3 2" xfId="8662"/>
    <cellStyle name="常规 2 17 2 4 3 2 2" xfId="8665"/>
    <cellStyle name="常规 2 17 2 4 3 3" xfId="8667"/>
    <cellStyle name="常规 2 17 2 4 4" xfId="8669"/>
    <cellStyle name="常规 2 17 2 4 4 2" xfId="8672"/>
    <cellStyle name="常规 2 17 2 4 4 2 2" xfId="8674"/>
    <cellStyle name="常规 2 17 2 4 4 3" xfId="8676"/>
    <cellStyle name="常规 2 17 2 4 5" xfId="1080"/>
    <cellStyle name="常规 2 17 2 4 5 2" xfId="1298"/>
    <cellStyle name="常规 2 17 2 4 5 2 2" xfId="1607"/>
    <cellStyle name="常规 2 17 2 4 5 3" xfId="1940"/>
    <cellStyle name="常规 2 17 2 4 6" xfId="8171"/>
    <cellStyle name="常规 2 17 2 4 6 2" xfId="1824"/>
    <cellStyle name="常规 2 17 2 4 6 3" xfId="16055"/>
    <cellStyle name="常规 2 17 2 4 7" xfId="5901"/>
    <cellStyle name="常规 2 17 2 4 8" xfId="16149"/>
    <cellStyle name="常规 2 17 2 5" xfId="8679"/>
    <cellStyle name="常规 2 17 2 5 2" xfId="8682"/>
    <cellStyle name="常规 2 17 2 5 2 2" xfId="8684"/>
    <cellStyle name="常规 2 17 2 5 3" xfId="8686"/>
    <cellStyle name="常规 2 17 2 5 3 2" xfId="16158"/>
    <cellStyle name="常规 2 17 2 6" xfId="7266"/>
    <cellStyle name="常规 2 17 2 6 2" xfId="1501"/>
    <cellStyle name="常规 2 17 2 6 2 2" xfId="8689"/>
    <cellStyle name="常规 2 17 2 6 2 2 2" xfId="16159"/>
    <cellStyle name="常规 2 17 2 6 3" xfId="7527"/>
    <cellStyle name="常规 2 17 2 7" xfId="7269"/>
    <cellStyle name="常规 2 17 2 7 2" xfId="807"/>
    <cellStyle name="常规 2 17 2 7 2 2" xfId="8691"/>
    <cellStyle name="常规 2 17 2 7 2 2 2" xfId="16160"/>
    <cellStyle name="常规 2 17 2 7 3" xfId="8693"/>
    <cellStyle name="常规 2 17 2 8" xfId="8696"/>
    <cellStyle name="常规 2 17 2 8 2" xfId="1521"/>
    <cellStyle name="常规 2 17 2 8 2 2" xfId="8698"/>
    <cellStyle name="常规 2 17 2 8 3" xfId="8700"/>
    <cellStyle name="常规 2 17 2 8 3 2" xfId="16163"/>
    <cellStyle name="常规 2 17 2 8 4" xfId="16162"/>
    <cellStyle name="常规 2 17 2 9" xfId="8703"/>
    <cellStyle name="常规 2 17 2 9 2" xfId="1534"/>
    <cellStyle name="常规 2 17 2 9 3" xfId="16165"/>
    <cellStyle name="常规 2 17 3" xfId="8705"/>
    <cellStyle name="常规 2 17 3 10" xfId="8707"/>
    <cellStyle name="常规 2 17 3 10 2" xfId="16166"/>
    <cellStyle name="常规 2 17 3 2" xfId="8709"/>
    <cellStyle name="常规 2 17 3 2 2" xfId="8711"/>
    <cellStyle name="常规 2 17 3 2 2 2" xfId="8713"/>
    <cellStyle name="常规 2 17 3 2 2 3" xfId="16168"/>
    <cellStyle name="常规 2 17 3 2 3" xfId="5380"/>
    <cellStyle name="常规 2 17 3 3" xfId="8715"/>
    <cellStyle name="常规 2 17 3 3 2" xfId="8717"/>
    <cellStyle name="常规 2 17 3 3 2 2" xfId="8719"/>
    <cellStyle name="常规 2 17 3 3 2 2 2" xfId="8721"/>
    <cellStyle name="常规 2 17 3 3 2 3" xfId="8723"/>
    <cellStyle name="常规 2 17 3 3 3" xfId="5398"/>
    <cellStyle name="常规 2 17 3 3 3 2" xfId="5404"/>
    <cellStyle name="常规 2 17 3 3 3 2 2" xfId="8725"/>
    <cellStyle name="常规 2 17 3 3 3 3" xfId="536"/>
    <cellStyle name="常规 2 17 3 3 4" xfId="5410"/>
    <cellStyle name="常规 2 17 3 3 4 2" xfId="8727"/>
    <cellStyle name="常规 2 17 3 3 4 2 2" xfId="8729"/>
    <cellStyle name="常规 2 17 3 3 4 2 2 2" xfId="16172"/>
    <cellStyle name="常规 2 17 3 3 4 2 3" xfId="16171"/>
    <cellStyle name="常规 2 17 3 3 4 3" xfId="577"/>
    <cellStyle name="常规 2 17 3 3 5" xfId="8211"/>
    <cellStyle name="常规 2 17 3 3 5 2" xfId="439"/>
    <cellStyle name="常规 2 17 3 3 5 2 2" xfId="941"/>
    <cellStyle name="常规 2 17 3 3 5 3" xfId="603"/>
    <cellStyle name="常规 2 17 3 3 6" xfId="7745"/>
    <cellStyle name="常规 2 17 3 3 6 2" xfId="955"/>
    <cellStyle name="常规 2 17 3 3 6 3" xfId="15991"/>
    <cellStyle name="常规 2 17 3 3 7" xfId="969"/>
    <cellStyle name="常规 2 17 3 4" xfId="8731"/>
    <cellStyle name="常规 2 17 3 4 2" xfId="8733"/>
    <cellStyle name="常规 2 17 3 4 2 2" xfId="8736"/>
    <cellStyle name="常规 2 17 3 4 2 2 2" xfId="1865"/>
    <cellStyle name="常规 2 17 3 4 2 3" xfId="8739"/>
    <cellStyle name="常规 2 17 3 4 3" xfId="5420"/>
    <cellStyle name="常规 2 17 3 4 3 2" xfId="5425"/>
    <cellStyle name="常规 2 17 3 4 3 2 2" xfId="1969"/>
    <cellStyle name="常规 2 17 3 4 3 2 3" xfId="15758"/>
    <cellStyle name="常规 2 17 3 4 3 3" xfId="8741"/>
    <cellStyle name="常规 2 17 3 4 4" xfId="5430"/>
    <cellStyle name="常规 2 17 3 4 4 2" xfId="8743"/>
    <cellStyle name="常规 2 17 3 4 4 2 2" xfId="8745"/>
    <cellStyle name="常规 2 17 3 4 4 3" xfId="8747"/>
    <cellStyle name="常规 2 17 3 4 5" xfId="5201"/>
    <cellStyle name="常规 2 17 3 4 5 2" xfId="120"/>
    <cellStyle name="常规 2 17 3 4 5 2 2" xfId="991"/>
    <cellStyle name="常规 2 17 3 4 5 3" xfId="1004"/>
    <cellStyle name="常规 2 17 3 4 6" xfId="8750"/>
    <cellStyle name="常规 2 17 3 4 6 2" xfId="225"/>
    <cellStyle name="常规 2 17 3 4 6 3" xfId="16176"/>
    <cellStyle name="常规 2 17 3 4 7" xfId="5907"/>
    <cellStyle name="常规 2 17 3 5" xfId="8753"/>
    <cellStyle name="常规 2 17 3 5 2" xfId="8756"/>
    <cellStyle name="常规 2 17 3 5 2 2" xfId="8758"/>
    <cellStyle name="常规 2 17 3 5 3" xfId="5437"/>
    <cellStyle name="常规 2 17 3 6" xfId="4246"/>
    <cellStyle name="常规 2 17 3 6 2" xfId="7272"/>
    <cellStyle name="常规 2 17 3 6 2 2" xfId="8760"/>
    <cellStyle name="常规 2 17 3 6 3" xfId="5454"/>
    <cellStyle name="常规 2 17 3 7" xfId="7275"/>
    <cellStyle name="常规 2 17 3 7 2" xfId="8762"/>
    <cellStyle name="常规 2 17 3 7 2 2" xfId="8764"/>
    <cellStyle name="常规 2 17 3 7 2 2 2" xfId="16177"/>
    <cellStyle name="常规 2 17 3 7 3" xfId="8766"/>
    <cellStyle name="常规 2 17 3 8" xfId="8768"/>
    <cellStyle name="常规 2 17 3 8 2" xfId="8770"/>
    <cellStyle name="常规 2 17 3 8 2 2" xfId="8772"/>
    <cellStyle name="常规 2 17 3 8 3" xfId="8774"/>
    <cellStyle name="常规 2 17 3 9" xfId="8777"/>
    <cellStyle name="常规 2 17 3 9 2" xfId="110"/>
    <cellStyle name="常规 2 17 4" xfId="8779"/>
    <cellStyle name="常规 2 17 4 10" xfId="8781"/>
    <cellStyle name="常规 2 17 4 10 2" xfId="16180"/>
    <cellStyle name="常规 2 17 4 2" xfId="8785"/>
    <cellStyle name="常规 2 17 4 2 2" xfId="8787"/>
    <cellStyle name="常规 2 17 4 2 2 2" xfId="687"/>
    <cellStyle name="常规 2 17 4 2 3" xfId="1448"/>
    <cellStyle name="常规 2 17 4 3" xfId="8790"/>
    <cellStyle name="常规 2 17 4 3 2" xfId="8792"/>
    <cellStyle name="常规 2 17 4 3 2 2" xfId="8794"/>
    <cellStyle name="常规 2 17 4 3 2 2 2" xfId="8796"/>
    <cellStyle name="常规 2 17 4 3 2 3" xfId="8798"/>
    <cellStyle name="常规 2 17 4 3 2 3 2" xfId="16183"/>
    <cellStyle name="常规 2 17 4 3 3" xfId="1404"/>
    <cellStyle name="常规 2 17 4 3 3 2" xfId="1527"/>
    <cellStyle name="常规 2 17 4 3 3 2 2" xfId="8800"/>
    <cellStyle name="常规 2 17 4 3 3 2 2 2" xfId="16184"/>
    <cellStyle name="常规 2 17 4 3 3 3" xfId="8802"/>
    <cellStyle name="常规 2 17 4 3 4" xfId="1418"/>
    <cellStyle name="常规 2 17 4 3 4 2" xfId="8805"/>
    <cellStyle name="常规 2 17 4 3 4 2 2" xfId="8808"/>
    <cellStyle name="常规 2 17 4 3 4 2 3" xfId="16185"/>
    <cellStyle name="常规 2 17 4 3 4 3" xfId="8811"/>
    <cellStyle name="常规 2 17 4 3 4 3 2" xfId="16188"/>
    <cellStyle name="常规 2 17 4 3 5" xfId="8217"/>
    <cellStyle name="常规 2 17 4 3 5 2" xfId="4084"/>
    <cellStyle name="常规 2 17 4 3 5 2 2" xfId="4088"/>
    <cellStyle name="常规 2 17 4 3 5 3" xfId="1436"/>
    <cellStyle name="常规 2 17 4 3 6" xfId="7756"/>
    <cellStyle name="常规 2 17 4 3 6 2" xfId="4142"/>
    <cellStyle name="常规 2 17 4 3 6 2 2" xfId="15518"/>
    <cellStyle name="常规 2 17 4 3 7" xfId="1154"/>
    <cellStyle name="常规 2 17 4 4" xfId="8813"/>
    <cellStyle name="常规 2 17 4 4 2" xfId="8815"/>
    <cellStyle name="常规 2 17 4 4 2 2" xfId="8817"/>
    <cellStyle name="常规 2 17 4 4 2 2 2" xfId="8819"/>
    <cellStyle name="常规 2 17 4 4 2 2 2 2" xfId="16191"/>
    <cellStyle name="常规 2 17 4 4 2 3" xfId="8821"/>
    <cellStyle name="常规 2 17 4 4 3" xfId="5473"/>
    <cellStyle name="常规 2 17 4 4 3 2" xfId="5477"/>
    <cellStyle name="常规 2 17 4 4 3 2 2" xfId="8823"/>
    <cellStyle name="常规 2 17 4 4 3 2 2 2" xfId="16192"/>
    <cellStyle name="常规 2 17 4 4 3 2 3" xfId="15764"/>
    <cellStyle name="常规 2 17 4 4 3 3" xfId="8825"/>
    <cellStyle name="常规 2 17 4 4 4" xfId="5481"/>
    <cellStyle name="常规 2 17 4 4 4 2" xfId="1591"/>
    <cellStyle name="常规 2 17 4 4 4 2 2" xfId="1598"/>
    <cellStyle name="常规 2 17 4 4 4 3" xfId="1611"/>
    <cellStyle name="常规 2 17 4 4 5" xfId="8829"/>
    <cellStyle name="常规 2 17 4 4 5 2" xfId="4215"/>
    <cellStyle name="常规 2 17 4 4 5 2 2" xfId="4219"/>
    <cellStyle name="常规 2 17 4 4 5 3" xfId="362"/>
    <cellStyle name="常规 2 17 4 4 6" xfId="8833"/>
    <cellStyle name="常规 2 17 4 4 6 2" xfId="4261"/>
    <cellStyle name="常规 2 17 4 4 6 3" xfId="16195"/>
    <cellStyle name="常规 2 17 4 4 7" xfId="8838"/>
    <cellStyle name="常规 2 17 4 5" xfId="8841"/>
    <cellStyle name="常规 2 17 4 5 2" xfId="8844"/>
    <cellStyle name="常规 2 17 4 5 2 2" xfId="4410"/>
    <cellStyle name="常规 2 17 4 5 2 2 2" xfId="15571"/>
    <cellStyle name="常规 2 17 4 5 3" xfId="5485"/>
    <cellStyle name="常规 2 17 4 6" xfId="7280"/>
    <cellStyle name="常规 2 17 4 6 2" xfId="7283"/>
    <cellStyle name="常规 2 17 4 6 2 2" xfId="4424"/>
    <cellStyle name="常规 2 17 4 6 3" xfId="5496"/>
    <cellStyle name="常规 2 17 4 7" xfId="2935"/>
    <cellStyle name="常规 2 17 4 7 2" xfId="8846"/>
    <cellStyle name="常规 2 17 4 7 2 2" xfId="8848"/>
    <cellStyle name="常规 2 17 4 7 3" xfId="8850"/>
    <cellStyle name="常规 2 17 4 8" xfId="8852"/>
    <cellStyle name="常规 2 17 4 8 2" xfId="8854"/>
    <cellStyle name="常规 2 17 4 8 2 2" xfId="8856"/>
    <cellStyle name="常规 2 17 4 8 2 3" xfId="16199"/>
    <cellStyle name="常规 2 17 4 8 3" xfId="8858"/>
    <cellStyle name="常规 2 17 4 9" xfId="8861"/>
    <cellStyle name="常规 2 17 4 9 2" xfId="8864"/>
    <cellStyle name="常规 2 17 4 9 2 2" xfId="16201"/>
    <cellStyle name="常规 2 17 5" xfId="8868"/>
    <cellStyle name="常规 2 17 5 10" xfId="8834"/>
    <cellStyle name="常规 2 17 5 11" xfId="16202"/>
    <cellStyle name="常规 2 17 5 2" xfId="8870"/>
    <cellStyle name="常规 2 17 5 2 2" xfId="8872"/>
    <cellStyle name="常规 2 17 5 2 2 2" xfId="8874"/>
    <cellStyle name="常规 2 17 5 2 2 2 2" xfId="16203"/>
    <cellStyle name="常规 2 17 5 2 3" xfId="1651"/>
    <cellStyle name="常规 2 17 5 3" xfId="8877"/>
    <cellStyle name="常规 2 17 5 3 2" xfId="8880"/>
    <cellStyle name="常规 2 17 5 3 2 2" xfId="8882"/>
    <cellStyle name="常规 2 17 5 3 2 2 2" xfId="1337"/>
    <cellStyle name="常规 2 17 5 3 2 3" xfId="8886"/>
    <cellStyle name="常规 2 17 5 3 2 4" xfId="16204"/>
    <cellStyle name="常规 2 17 5 3 3" xfId="8888"/>
    <cellStyle name="常规 2 17 5 3 3 2" xfId="1071"/>
    <cellStyle name="常规 2 17 5 3 3 2 2" xfId="487"/>
    <cellStyle name="常规 2 17 5 3 3 3" xfId="8890"/>
    <cellStyle name="常规 2 17 5 3 3 3 2" xfId="16205"/>
    <cellStyle name="常规 2 17 5 3 4" xfId="8893"/>
    <cellStyle name="常规 2 17 5 3 4 2" xfId="8896"/>
    <cellStyle name="常规 2 17 5 3 4 2 2" xfId="5415"/>
    <cellStyle name="常规 2 17 5 3 4 2 2 2" xfId="15756"/>
    <cellStyle name="常规 2 17 5 3 4 2 3" xfId="16206"/>
    <cellStyle name="常规 2 17 5 3 4 3" xfId="8899"/>
    <cellStyle name="常规 2 17 5 3 5" xfId="8226"/>
    <cellStyle name="常规 2 17 5 3 5 2" xfId="2361"/>
    <cellStyle name="常规 2 17 5 3 5 2 2" xfId="4598"/>
    <cellStyle name="常规 2 17 5 3 5 3" xfId="2394"/>
    <cellStyle name="常规 2 17 5 3 6" xfId="7769"/>
    <cellStyle name="常规 2 17 5 3 6 2" xfId="4635"/>
    <cellStyle name="常规 2 17 5 3 6 2 2" xfId="15619"/>
    <cellStyle name="常规 2 17 5 3 7" xfId="2517"/>
    <cellStyle name="常规 2 17 5 4" xfId="8902"/>
    <cellStyle name="常规 2 17 5 4 2" xfId="8904"/>
    <cellStyle name="常规 2 17 5 4 2 2" xfId="8906"/>
    <cellStyle name="常规 2 17 5 4 2 2 2" xfId="5712"/>
    <cellStyle name="常规 2 17 5 4 2 3" xfId="8909"/>
    <cellStyle name="常规 2 17 5 4 2 4" xfId="16210"/>
    <cellStyle name="常规 2 17 5 4 3" xfId="8911"/>
    <cellStyle name="常规 2 17 5 4 3 2" xfId="8913"/>
    <cellStyle name="常规 2 17 5 4 3 2 2" xfId="5849"/>
    <cellStyle name="常规 2 17 5 4 3 3" xfId="8915"/>
    <cellStyle name="常规 2 17 5 4 3 3 2" xfId="16213"/>
    <cellStyle name="常规 2 17 5 4 3 4" xfId="16212"/>
    <cellStyle name="常规 2 17 5 4 4" xfId="8918"/>
    <cellStyle name="常规 2 17 5 4 4 2" xfId="8921"/>
    <cellStyle name="常规 2 17 5 4 4 2 2" xfId="5996"/>
    <cellStyle name="常规 2 17 5 4 4 3" xfId="8923"/>
    <cellStyle name="常规 2 17 5 4 4 3 2" xfId="16215"/>
    <cellStyle name="常规 2 17 5 4 5" xfId="8927"/>
    <cellStyle name="常规 2 17 5 4 5 2" xfId="4583"/>
    <cellStyle name="常规 2 17 5 4 5 2 2" xfId="4388"/>
    <cellStyle name="常规 2 17 5 4 5 2 2 2" xfId="15568"/>
    <cellStyle name="常规 2 17 5 4 5 3" xfId="3647"/>
    <cellStyle name="常规 2 17 5 4 6" xfId="8931"/>
    <cellStyle name="常规 2 17 5 4 6 2" xfId="4743"/>
    <cellStyle name="常规 2 17 5 4 7" xfId="8933"/>
    <cellStyle name="常规 2 17 5 4 8" xfId="16209"/>
    <cellStyle name="常规 2 17 5 5" xfId="30"/>
    <cellStyle name="常规 2 17 5 5 2" xfId="8936"/>
    <cellStyle name="常规 2 17 5 5 2 2" xfId="1346"/>
    <cellStyle name="常规 2 17 5 5 3" xfId="8939"/>
    <cellStyle name="常规 2 17 5 6" xfId="7289"/>
    <cellStyle name="常规 2 17 5 6 2" xfId="8942"/>
    <cellStyle name="常规 2 17 5 6 2 2" xfId="4520"/>
    <cellStyle name="常规 2 17 5 6 3" xfId="8946"/>
    <cellStyle name="常规 2 17 5 7" xfId="8948"/>
    <cellStyle name="常规 2 17 5 7 2" xfId="8950"/>
    <cellStyle name="常规 2 17 5 7 2 2" xfId="8952"/>
    <cellStyle name="常规 2 17 5 7 3" xfId="8954"/>
    <cellStyle name="常规 2 17 5 8" xfId="8956"/>
    <cellStyle name="常规 2 17 5 8 2" xfId="8958"/>
    <cellStyle name="常规 2 17 5 8 2 2" xfId="8960"/>
    <cellStyle name="常规 2 17 5 8 3" xfId="8962"/>
    <cellStyle name="常规 2 17 5 9" xfId="8965"/>
    <cellStyle name="常规 2 17 5 9 2" xfId="8968"/>
    <cellStyle name="常规 2 17 6" xfId="3256"/>
    <cellStyle name="常规 2 17 6 2" xfId="8970"/>
    <cellStyle name="常规 2 17 6 2 2" xfId="8972"/>
    <cellStyle name="常规 2 17 6 2 2 2" xfId="8974"/>
    <cellStyle name="常规 2 17 6 2 2 3" xfId="16220"/>
    <cellStyle name="常规 2 17 6 2 3" xfId="1840"/>
    <cellStyle name="常规 2 17 6 3" xfId="8977"/>
    <cellStyle name="常规 2 17 6 3 2" xfId="8979"/>
    <cellStyle name="常规 2 17 6 3 2 2" xfId="1010"/>
    <cellStyle name="常规 2 17 6 3 3" xfId="8981"/>
    <cellStyle name="常规 2 17 6 4" xfId="8983"/>
    <cellStyle name="常规 2 17 6 4 2" xfId="8985"/>
    <cellStyle name="常规 2 17 6 4 2 2" xfId="8987"/>
    <cellStyle name="常规 2 17 6 4 3" xfId="8989"/>
    <cellStyle name="常规 2 17 6 5" xfId="8992"/>
    <cellStyle name="常规 2 17 6 5 2" xfId="8995"/>
    <cellStyle name="常规 2 17 6 5 2 2" xfId="4588"/>
    <cellStyle name="常规 2 17 6 5 3" xfId="8998"/>
    <cellStyle name="常规 2 17 6 6" xfId="9000"/>
    <cellStyle name="常规 2 17 6 6 2" xfId="9003"/>
    <cellStyle name="常规 2 17 6 7" xfId="9005"/>
    <cellStyle name="常规 2 17 7" xfId="9007"/>
    <cellStyle name="常规 2 17 7 2" xfId="9009"/>
    <cellStyle name="常规 2 17 7 2 2" xfId="9011"/>
    <cellStyle name="常规 2 17 7 2 2 2" xfId="9013"/>
    <cellStyle name="常规 2 17 7 2 2 3" xfId="16229"/>
    <cellStyle name="常规 2 17 7 2 3" xfId="1307"/>
    <cellStyle name="常规 2 17 7 3" xfId="9015"/>
    <cellStyle name="常规 2 17 7 3 2" xfId="9017"/>
    <cellStyle name="常规 2 17 7 3 2 2" xfId="9019"/>
    <cellStyle name="常规 2 17 7 3 3" xfId="9021"/>
    <cellStyle name="常规 2 17 7 3 3 2" xfId="16230"/>
    <cellStyle name="常规 2 17 7 4" xfId="9023"/>
    <cellStyle name="常规 2 17 7 4 2" xfId="9026"/>
    <cellStyle name="常规 2 17 7 4 2 2" xfId="9029"/>
    <cellStyle name="常规 2 17 7 4 2 3" xfId="16232"/>
    <cellStyle name="常规 2 17 7 4 3" xfId="9032"/>
    <cellStyle name="常规 2 17 7 4 3 2" xfId="16234"/>
    <cellStyle name="常规 2 17 7 5" xfId="5364"/>
    <cellStyle name="常规 2 17 7 5 2" xfId="9036"/>
    <cellStyle name="常规 2 17 7 5 2 2" xfId="4338"/>
    <cellStyle name="常规 2 17 7 5 2 3" xfId="16236"/>
    <cellStyle name="常规 2 17 7 5 3" xfId="7420"/>
    <cellStyle name="常规 2 17 7 5 3 2" xfId="15975"/>
    <cellStyle name="常规 2 17 7 6" xfId="9039"/>
    <cellStyle name="常规 2 17 7 6 2" xfId="9043"/>
    <cellStyle name="常规 2 17 7 7" xfId="9046"/>
    <cellStyle name="常规 2 17 7 8" xfId="16227"/>
    <cellStyle name="常规 2 17 8" xfId="722"/>
    <cellStyle name="常规 2 17 8 2" xfId="9048"/>
    <cellStyle name="常规 2 17 9" xfId="9050"/>
    <cellStyle name="常规 2 17 9 2" xfId="16239"/>
    <cellStyle name="常规 2 18" xfId="9053"/>
    <cellStyle name="常规 2 18 2" xfId="9055"/>
    <cellStyle name="常规 2 18 2 10" xfId="9058"/>
    <cellStyle name="常规 2 18 2 10 2" xfId="16243"/>
    <cellStyle name="常规 2 18 2 2" xfId="9062"/>
    <cellStyle name="常规 2 18 2 2 2" xfId="6274"/>
    <cellStyle name="常规 2 18 2 2 2 2" xfId="9065"/>
    <cellStyle name="常规 2 18 2 2 2 2 2" xfId="16245"/>
    <cellStyle name="常规 2 18 2 2 3" xfId="5523"/>
    <cellStyle name="常规 2 18 2 3" xfId="2153"/>
    <cellStyle name="常规 2 18 2 3 2" xfId="2162"/>
    <cellStyle name="常规 2 18 2 3 2 2" xfId="1495"/>
    <cellStyle name="常规 2 18 2 3 2 2 2" xfId="9068"/>
    <cellStyle name="常规 2 18 2 3 2 3" xfId="9071"/>
    <cellStyle name="常规 2 18 2 3 3" xfId="2172"/>
    <cellStyle name="常规 2 18 2 3 3 2" xfId="9074"/>
    <cellStyle name="常规 2 18 2 3 3 2 2" xfId="3865"/>
    <cellStyle name="常规 2 18 2 3 3 3" xfId="9077"/>
    <cellStyle name="常规 2 18 2 3 4" xfId="3717"/>
    <cellStyle name="常规 2 18 2 3 4 2" xfId="9081"/>
    <cellStyle name="常规 2 18 2 3 4 2 2" xfId="378"/>
    <cellStyle name="常规 2 18 2 3 4 3" xfId="9084"/>
    <cellStyle name="常规 2 18 2 3 5" xfId="8304"/>
    <cellStyle name="常规 2 18 2 3 5 2" xfId="8311"/>
    <cellStyle name="常规 2 18 2 3 5 2 2" xfId="4165"/>
    <cellStyle name="常规 2 18 2 3 5 3" xfId="9089"/>
    <cellStyle name="常规 2 18 2 3 5 4" xfId="16085"/>
    <cellStyle name="常规 2 18 2 3 6" xfId="8317"/>
    <cellStyle name="常规 2 18 2 3 6 2" xfId="9094"/>
    <cellStyle name="常规 2 18 2 3 7" xfId="1930"/>
    <cellStyle name="常规 2 18 2 4" xfId="2181"/>
    <cellStyle name="常规 2 18 2 4 2" xfId="2190"/>
    <cellStyle name="常规 2 18 2 4 2 2" xfId="9099"/>
    <cellStyle name="常规 2 18 2 4 2 2 2" xfId="9103"/>
    <cellStyle name="常规 2 18 2 4 2 2 2 2" xfId="16251"/>
    <cellStyle name="常规 2 18 2 4 2 3" xfId="9107"/>
    <cellStyle name="常规 2 18 2 4 2 3 2" xfId="16253"/>
    <cellStyle name="常规 2 18 2 4 3" xfId="4542"/>
    <cellStyle name="常规 2 18 2 4 3 2" xfId="6739"/>
    <cellStyle name="常规 2 18 2 4 3 2 2" xfId="325"/>
    <cellStyle name="常规 2 18 2 4 3 3" xfId="2052"/>
    <cellStyle name="常规 2 18 2 4 4" xfId="9110"/>
    <cellStyle name="常规 2 18 2 4 4 2" xfId="6762"/>
    <cellStyle name="常规 2 18 2 4 4 2 2" xfId="4559"/>
    <cellStyle name="常规 2 18 2 4 4 3" xfId="913"/>
    <cellStyle name="常规 2 18 2 4 5" xfId="5283"/>
    <cellStyle name="常规 2 18 2 4 5 2" xfId="8323"/>
    <cellStyle name="常规 2 18 2 4 5 2 2" xfId="4657"/>
    <cellStyle name="常规 2 18 2 4 5 3" xfId="9114"/>
    <cellStyle name="常规 2 18 2 4 6" xfId="8329"/>
    <cellStyle name="常规 2 18 2 4 6 2" xfId="9120"/>
    <cellStyle name="常规 2 18 2 4 7" xfId="1948"/>
    <cellStyle name="常规 2 18 2 5" xfId="2199"/>
    <cellStyle name="常规 2 18 2 5 2" xfId="9126"/>
    <cellStyle name="常规 2 18 2 5 2 2" xfId="9130"/>
    <cellStyle name="常规 2 18 2 5 2 3" xfId="16256"/>
    <cellStyle name="常规 2 18 2 5 3" xfId="9134"/>
    <cellStyle name="常规 2 18 2 6" xfId="5670"/>
    <cellStyle name="常规 2 18 2 6 2" xfId="1688"/>
    <cellStyle name="常规 2 18 2 6 2 2" xfId="3708"/>
    <cellStyle name="常规 2 18 2 6 3" xfId="9138"/>
    <cellStyle name="常规 2 18 2 7" xfId="5675"/>
    <cellStyle name="常规 2 18 2 7 2" xfId="1703"/>
    <cellStyle name="常规 2 18 2 7 2 2" xfId="9142"/>
    <cellStyle name="常规 2 18 2 7 3" xfId="9145"/>
    <cellStyle name="常规 2 18 2 8" xfId="9148"/>
    <cellStyle name="常规 2 18 2 8 2" xfId="151"/>
    <cellStyle name="常规 2 18 2 8 2 2" xfId="9151"/>
    <cellStyle name="常规 2 18 2 8 3" xfId="9154"/>
    <cellStyle name="常规 2 18 2 8 4" xfId="16260"/>
    <cellStyle name="常规 2 18 2 9" xfId="9156"/>
    <cellStyle name="常规 2 18 2 9 2" xfId="1708"/>
    <cellStyle name="常规 2 18 3" xfId="9158"/>
    <cellStyle name="常规 2 18 3 10" xfId="3842"/>
    <cellStyle name="常规 2 18 3 2" xfId="9161"/>
    <cellStyle name="常规 2 18 3 2 2" xfId="9164"/>
    <cellStyle name="常规 2 18 3 2 2 2" xfId="9167"/>
    <cellStyle name="常规 2 18 3 2 2 3" xfId="16265"/>
    <cellStyle name="常规 2 18 3 2 3" xfId="5531"/>
    <cellStyle name="常规 2 18 3 3" xfId="2216"/>
    <cellStyle name="常规 2 18 3 3 2" xfId="2226"/>
    <cellStyle name="常规 2 18 3 3 2 2" xfId="9170"/>
    <cellStyle name="常规 2 18 3 3 2 2 2" xfId="9173"/>
    <cellStyle name="常规 2 18 3 3 2 3" xfId="9176"/>
    <cellStyle name="常规 2 18 3 3 3" xfId="9179"/>
    <cellStyle name="常规 2 18 3 3 3 2" xfId="9182"/>
    <cellStyle name="常规 2 18 3 3 3 2 2" xfId="7787"/>
    <cellStyle name="常规 2 18 3 3 3 3" xfId="9186"/>
    <cellStyle name="常规 2 18 3 3 3 3 2" xfId="16267"/>
    <cellStyle name="常规 2 18 3 3 4" xfId="3725"/>
    <cellStyle name="常规 2 18 3 3 4 2" xfId="3732"/>
    <cellStyle name="常规 2 18 3 3 4 2 2" xfId="7848"/>
    <cellStyle name="常规 2 18 3 3 4 3" xfId="9190"/>
    <cellStyle name="常规 2 18 3 3 5" xfId="3738"/>
    <cellStyle name="常规 2 18 3 3 5 2" xfId="9194"/>
    <cellStyle name="常规 2 18 3 3 5 2 2" xfId="9198"/>
    <cellStyle name="常规 2 18 3 3 5 3" xfId="9202"/>
    <cellStyle name="常规 2 18 3 3 6" xfId="7802"/>
    <cellStyle name="常规 2 18 3 3 6 2" xfId="7395"/>
    <cellStyle name="常规 2 18 3 3 7" xfId="9205"/>
    <cellStyle name="常规 2 18 3 4" xfId="2237"/>
    <cellStyle name="常规 2 18 3 4 2" xfId="9209"/>
    <cellStyle name="常规 2 18 3 4 2 2" xfId="9212"/>
    <cellStyle name="常规 2 18 3 4 2 2 2" xfId="9215"/>
    <cellStyle name="常规 2 18 3 4 2 2 3" xfId="16272"/>
    <cellStyle name="常规 2 18 3 4 2 3" xfId="9218"/>
    <cellStyle name="常规 2 18 3 4 3" xfId="4602"/>
    <cellStyle name="常规 2 18 3 4 3 2" xfId="7015"/>
    <cellStyle name="常规 2 18 3 4 3 2 2" xfId="7019"/>
    <cellStyle name="常规 2 18 3 4 3 3" xfId="3036"/>
    <cellStyle name="常规 2 18 3 4 3 4" xfId="15609"/>
    <cellStyle name="常规 2 18 3 4 4" xfId="2590"/>
    <cellStyle name="常规 2 18 3 4 4 2" xfId="3750"/>
    <cellStyle name="常规 2 18 3 4 4 2 2" xfId="7049"/>
    <cellStyle name="常规 2 18 3 4 4 3" xfId="947"/>
    <cellStyle name="常规 2 18 3 4 5" xfId="3756"/>
    <cellStyle name="常规 2 18 3 4 5 2" xfId="9222"/>
    <cellStyle name="常规 2 18 3 4 5 2 2" xfId="9226"/>
    <cellStyle name="常规 2 18 3 4 5 3" xfId="9231"/>
    <cellStyle name="常规 2 18 3 4 6" xfId="9235"/>
    <cellStyle name="常规 2 18 3 4 6 2" xfId="7564"/>
    <cellStyle name="常规 2 18 3 4 7" xfId="9239"/>
    <cellStyle name="常规 2 18 3 5" xfId="9243"/>
    <cellStyle name="常规 2 18 3 5 2" xfId="9246"/>
    <cellStyle name="常规 2 18 3 5 2 2" xfId="9249"/>
    <cellStyle name="常规 2 18 3 5 3" xfId="9254"/>
    <cellStyle name="常规 2 18 3 5 4" xfId="16277"/>
    <cellStyle name="常规 2 18 3 6" xfId="4848"/>
    <cellStyle name="常规 2 18 3 6 2" xfId="7369"/>
    <cellStyle name="常规 2 18 3 6 2 2" xfId="9257"/>
    <cellStyle name="常规 2 18 3 6 2 2 2" xfId="16280"/>
    <cellStyle name="常规 2 18 3 6 3" xfId="9260"/>
    <cellStyle name="常规 2 18 3 7" xfId="2379"/>
    <cellStyle name="常规 2 18 3 7 2" xfId="9263"/>
    <cellStyle name="常规 2 18 3 7 2 2" xfId="2272"/>
    <cellStyle name="常规 2 18 3 7 3" xfId="9266"/>
    <cellStyle name="常规 2 18 3 8" xfId="9269"/>
    <cellStyle name="常规 2 18 3 8 2" xfId="9272"/>
    <cellStyle name="常规 2 18 3 8 2 2" xfId="9275"/>
    <cellStyle name="常规 2 18 3 8 2 3" xfId="16284"/>
    <cellStyle name="常规 2 18 3 8 3" xfId="9278"/>
    <cellStyle name="常规 2 18 3 8 4" xfId="16283"/>
    <cellStyle name="常规 2 18 3 9" xfId="9280"/>
    <cellStyle name="常规 2 18 3 9 2" xfId="9282"/>
    <cellStyle name="常规 2 18 4" xfId="9284"/>
    <cellStyle name="常规 2 18 4 10" xfId="3441"/>
    <cellStyle name="常规 2 18 4 2" xfId="9286"/>
    <cellStyle name="常规 2 18 4 2 2" xfId="9288"/>
    <cellStyle name="常规 2 18 4 2 2 2" xfId="9290"/>
    <cellStyle name="常规 2 18 4 2 3" xfId="2419"/>
    <cellStyle name="常规 2 18 4 3" xfId="2245"/>
    <cellStyle name="常规 2 18 4 3 2" xfId="2252"/>
    <cellStyle name="常规 2 18 4 3 2 2" xfId="9292"/>
    <cellStyle name="常规 2 18 4 3 2 2 2" xfId="1385"/>
    <cellStyle name="常规 2 18 4 3 2 3" xfId="9294"/>
    <cellStyle name="常规 2 18 4 3 3" xfId="9296"/>
    <cellStyle name="常规 2 18 4 3 3 2" xfId="9298"/>
    <cellStyle name="常规 2 18 4 3 3 2 2" xfId="2485"/>
    <cellStyle name="常规 2 18 4 3 3 3" xfId="9301"/>
    <cellStyle name="常规 2 18 4 3 4" xfId="2498"/>
    <cellStyle name="常规 2 18 4 3 4 2" xfId="1017"/>
    <cellStyle name="常规 2 18 4 3 4 2 2" xfId="8478"/>
    <cellStyle name="常规 2 18 4 3 4 3" xfId="9305"/>
    <cellStyle name="常规 2 18 4 3 5" xfId="2509"/>
    <cellStyle name="常规 2 18 4 3 5 2" xfId="703"/>
    <cellStyle name="常规 2 18 4 3 5 2 2" xfId="9308"/>
    <cellStyle name="常规 2 18 4 3 5 3" xfId="9311"/>
    <cellStyle name="常规 2 18 4 3 6" xfId="7815"/>
    <cellStyle name="常规 2 18 4 3 6 2" xfId="138"/>
    <cellStyle name="常规 2 18 4 3 7" xfId="9313"/>
    <cellStyle name="常规 2 18 4 4" xfId="2258"/>
    <cellStyle name="常规 2 18 4 4 2" xfId="9315"/>
    <cellStyle name="常规 2 18 4 4 2 2" xfId="9317"/>
    <cellStyle name="常规 2 18 4 4 2 2 2" xfId="9320"/>
    <cellStyle name="常规 2 18 4 4 2 3" xfId="9322"/>
    <cellStyle name="常规 2 18 4 4 3" xfId="9325"/>
    <cellStyle name="常规 2 18 4 4 3 2" xfId="1163"/>
    <cellStyle name="常规 2 18 4 4 3 2 2" xfId="1170"/>
    <cellStyle name="常规 2 18 4 4 3 3" xfId="1181"/>
    <cellStyle name="常规 2 18 4 4 4" xfId="3799"/>
    <cellStyle name="常规 2 18 4 4 4 2" xfId="1190"/>
    <cellStyle name="常规 2 18 4 4 4 2 2" xfId="1197"/>
    <cellStyle name="常规 2 18 4 4 4 3" xfId="997"/>
    <cellStyle name="常规 2 18 4 4 5" xfId="3806"/>
    <cellStyle name="常规 2 18 4 4 5 2" xfId="1210"/>
    <cellStyle name="常规 2 18 4 4 5 2 2" xfId="1217"/>
    <cellStyle name="常规 2 18 4 4 5 3" xfId="1227"/>
    <cellStyle name="常规 2 18 4 4 6" xfId="9328"/>
    <cellStyle name="常规 2 18 4 4 6 2" xfId="1234"/>
    <cellStyle name="常规 2 18 4 4 7" xfId="9331"/>
    <cellStyle name="常规 2 18 4 5" xfId="9333"/>
    <cellStyle name="常规 2 18 4 5 2" xfId="9336"/>
    <cellStyle name="常规 2 18 4 5 2 2" xfId="4837"/>
    <cellStyle name="常规 2 18 4 5 3" xfId="9339"/>
    <cellStyle name="常规 2 18 4 6" xfId="7372"/>
    <cellStyle name="常规 2 18 4 6 2" xfId="1324"/>
    <cellStyle name="常规 2 18 4 6 2 2" xfId="4895"/>
    <cellStyle name="常规 2 18 4 6 3" xfId="9342"/>
    <cellStyle name="常规 2 18 4 6 4" xfId="15971"/>
    <cellStyle name="常规 2 18 4 7" xfId="3005"/>
    <cellStyle name="常规 2 18 4 7 2" xfId="1331"/>
    <cellStyle name="常规 2 18 4 7 2 2" xfId="9344"/>
    <cellStyle name="常规 2 18 4 7 3" xfId="9346"/>
    <cellStyle name="常规 2 18 4 8" xfId="3010"/>
    <cellStyle name="常规 2 18 4 8 2" xfId="1351"/>
    <cellStyle name="常规 2 18 4 8 2 2" xfId="9348"/>
    <cellStyle name="常规 2 18 4 8 3" xfId="9350"/>
    <cellStyle name="常规 2 18 4 9" xfId="9352"/>
    <cellStyle name="常规 2 18 4 9 2" xfId="1358"/>
    <cellStyle name="常规 2 18 5" xfId="9354"/>
    <cellStyle name="常规 2 18 5 10" xfId="9357"/>
    <cellStyle name="常规 2 18 5 2" xfId="9359"/>
    <cellStyle name="常规 2 18 5 2 2" xfId="9361"/>
    <cellStyle name="常规 2 18 5 2 2 2" xfId="9363"/>
    <cellStyle name="常规 2 18 5 2 3" xfId="2644"/>
    <cellStyle name="常规 2 18 5 3" xfId="2276"/>
    <cellStyle name="常规 2 18 5 3 2" xfId="2284"/>
    <cellStyle name="常规 2 18 5 3 2 2" xfId="9365"/>
    <cellStyle name="常规 2 18 5 3 2 2 2" xfId="1579"/>
    <cellStyle name="常规 2 18 5 3 2 3" xfId="9368"/>
    <cellStyle name="常规 2 18 5 3 3" xfId="9370"/>
    <cellStyle name="常规 2 18 5 3 3 2" xfId="9372"/>
    <cellStyle name="常规 2 18 5 3 3 2 2" xfId="2391"/>
    <cellStyle name="常规 2 18 5 3 3 3" xfId="9375"/>
    <cellStyle name="常规 2 18 5 3 4" xfId="2695"/>
    <cellStyle name="常规 2 18 5 3 4 2" xfId="9378"/>
    <cellStyle name="常规 2 18 5 3 4 2 2" xfId="3644"/>
    <cellStyle name="常规 2 18 5 3 4 3" xfId="9382"/>
    <cellStyle name="常规 2 18 5 3 5" xfId="8376"/>
    <cellStyle name="常规 2 18 5 3 5 2" xfId="9387"/>
    <cellStyle name="常规 2 18 5 3 5 2 2" xfId="9390"/>
    <cellStyle name="常规 2 18 5 3 5 3" xfId="9393"/>
    <cellStyle name="常规 2 18 5 3 5 4" xfId="16103"/>
    <cellStyle name="常规 2 18 5 3 6" xfId="7830"/>
    <cellStyle name="常规 2 18 5 3 6 2" xfId="9395"/>
    <cellStyle name="常规 2 18 5 3 7" xfId="9397"/>
    <cellStyle name="常规 2 18 5 4" xfId="2291"/>
    <cellStyle name="常规 2 18 5 4 2" xfId="9399"/>
    <cellStyle name="常规 2 18 5 4 2 2" xfId="9401"/>
    <cellStyle name="常规 2 18 5 4 2 2 2" xfId="4981"/>
    <cellStyle name="常规 2 18 5 4 2 3" xfId="9404"/>
    <cellStyle name="常规 2 18 5 4 2 4" xfId="16300"/>
    <cellStyle name="常规 2 18 5 4 3" xfId="9406"/>
    <cellStyle name="常规 2 18 5 4 3 2" xfId="7500"/>
    <cellStyle name="常规 2 18 5 4 3 2 2" xfId="742"/>
    <cellStyle name="常规 2 18 5 4 3 3" xfId="7505"/>
    <cellStyle name="常规 2 18 5 4 4" xfId="9409"/>
    <cellStyle name="常规 2 18 5 4 4 2" xfId="7535"/>
    <cellStyle name="常规 2 18 5 4 4 2 2" xfId="5448"/>
    <cellStyle name="常规 2 18 5 4 4 3" xfId="671"/>
    <cellStyle name="常规 2 18 5 4 5" xfId="9414"/>
    <cellStyle name="常规 2 18 5 4 5 2" xfId="9419"/>
    <cellStyle name="常规 2 18 5 4 5 2 2" xfId="9421"/>
    <cellStyle name="常规 2 18 5 4 5 3" xfId="9424"/>
    <cellStyle name="常规 2 18 5 4 6" xfId="9428"/>
    <cellStyle name="常规 2 18 5 4 6 2" xfId="9430"/>
    <cellStyle name="常规 2 18 5 4 7" xfId="9432"/>
    <cellStyle name="常规 2 18 5 5" xfId="9434"/>
    <cellStyle name="常规 2 18 5 5 2" xfId="9437"/>
    <cellStyle name="常规 2 18 5 5 2 2" xfId="4998"/>
    <cellStyle name="常规 2 18 5 5 3" xfId="9440"/>
    <cellStyle name="常规 2 18 5 6" xfId="7376"/>
    <cellStyle name="常规 2 18 5 6 2" xfId="9443"/>
    <cellStyle name="常规 2 18 5 6 2 2" xfId="5051"/>
    <cellStyle name="常规 2 18 5 6 3" xfId="9447"/>
    <cellStyle name="常规 2 18 5 7" xfId="9449"/>
    <cellStyle name="常规 2 18 5 7 2" xfId="9451"/>
    <cellStyle name="常规 2 18 5 7 2 2" xfId="9453"/>
    <cellStyle name="常规 2 18 5 7 3" xfId="9455"/>
    <cellStyle name="常规 2 18 5 8" xfId="9457"/>
    <cellStyle name="常规 2 18 5 8 2" xfId="9459"/>
    <cellStyle name="常规 2 18 5 8 2 2" xfId="9461"/>
    <cellStyle name="常规 2 18 5 8 3" xfId="9463"/>
    <cellStyle name="常规 2 18 5 8 3 2" xfId="16303"/>
    <cellStyle name="常规 2 18 5 9" xfId="9465"/>
    <cellStyle name="常规 2 18 5 9 2" xfId="9467"/>
    <cellStyle name="常规 2 18 6" xfId="9469"/>
    <cellStyle name="常规 2 18 6 2" xfId="9471"/>
    <cellStyle name="常规 2 18 6 2 2" xfId="9473"/>
    <cellStyle name="常规 2 18 6 2 2 2" xfId="9475"/>
    <cellStyle name="常规 2 18 6 2 2 2 2" xfId="16305"/>
    <cellStyle name="常规 2 18 6 2 3" xfId="9478"/>
    <cellStyle name="常规 2 18 6 3" xfId="2300"/>
    <cellStyle name="常规 2 18 6 3 2" xfId="2305"/>
    <cellStyle name="常规 2 18 6 3 2 2" xfId="2309"/>
    <cellStyle name="常规 2 18 6 3 3" xfId="1135"/>
    <cellStyle name="常规 2 18 6 4" xfId="2317"/>
    <cellStyle name="常规 2 18 6 4 2" xfId="2320"/>
    <cellStyle name="常规 2 18 6 4 2 2" xfId="4674"/>
    <cellStyle name="常规 2 18 6 4 3" xfId="9480"/>
    <cellStyle name="常规 2 18 6 5" xfId="1785"/>
    <cellStyle name="常规 2 18 6 5 2" xfId="9483"/>
    <cellStyle name="常规 2 18 6 5 2 2" xfId="5172"/>
    <cellStyle name="常规 2 18 6 5 3" xfId="9486"/>
    <cellStyle name="常规 2 18 6 6" xfId="9488"/>
    <cellStyle name="常规 2 18 6 6 2" xfId="2264"/>
    <cellStyle name="常规 2 18 6 7" xfId="9492"/>
    <cellStyle name="常规 2 18 7" xfId="9494"/>
    <cellStyle name="常规 2 18 7 2" xfId="9496"/>
    <cellStyle name="常规 2 18 7 2 2" xfId="9498"/>
    <cellStyle name="常规 2 18 7 2 2 2" xfId="9500"/>
    <cellStyle name="常规 2 18 7 2 3" xfId="9502"/>
    <cellStyle name="常规 2 18 7 3" xfId="9504"/>
    <cellStyle name="常规 2 18 7 3 2" xfId="9506"/>
    <cellStyle name="常规 2 18 7 3 2 2" xfId="9508"/>
    <cellStyle name="常规 2 18 7 3 2 2 2" xfId="16309"/>
    <cellStyle name="常规 2 18 7 3 3" xfId="9510"/>
    <cellStyle name="常规 2 18 7 4" xfId="9512"/>
    <cellStyle name="常规 2 18 7 4 2" xfId="9515"/>
    <cellStyle name="常规 2 18 7 4 2 2" xfId="9518"/>
    <cellStyle name="常规 2 18 7 4 2 2 2" xfId="16311"/>
    <cellStyle name="常规 2 18 7 4 2 3" xfId="16310"/>
    <cellStyle name="常规 2 18 7 4 3" xfId="9521"/>
    <cellStyle name="常规 2 18 7 5" xfId="9523"/>
    <cellStyle name="常规 2 18 7 5 2" xfId="9528"/>
    <cellStyle name="常规 2 18 7 5 2 2" xfId="5389"/>
    <cellStyle name="常规 2 18 7 5 3" xfId="7433"/>
    <cellStyle name="常规 2 18 7 6" xfId="9530"/>
    <cellStyle name="常规 2 18 7 6 2" xfId="9534"/>
    <cellStyle name="常规 2 18 7 7" xfId="9536"/>
    <cellStyle name="常规 2 18 8" xfId="9538"/>
    <cellStyle name="常规 2 18 8 2" xfId="9541"/>
    <cellStyle name="常规 2 18 9" xfId="9543"/>
    <cellStyle name="常规 2 19" xfId="9545"/>
    <cellStyle name="常规 2 19 2" xfId="9547"/>
    <cellStyle name="常规 2 19 2 10" xfId="9550"/>
    <cellStyle name="常规 2 19 2 2" xfId="9554"/>
    <cellStyle name="常规 2 19 2 2 2" xfId="6328"/>
    <cellStyle name="常规 2 19 2 2 2 2" xfId="9557"/>
    <cellStyle name="常规 2 19 2 2 3" xfId="5550"/>
    <cellStyle name="常规 2 19 2 3" xfId="9559"/>
    <cellStyle name="常规 2 19 2 3 2" xfId="6337"/>
    <cellStyle name="常规 2 19 2 3 2 2" xfId="9561"/>
    <cellStyle name="常规 2 19 2 3 2 2 2" xfId="9563"/>
    <cellStyle name="常规 2 19 2 3 2 3" xfId="9565"/>
    <cellStyle name="常规 2 19 2 3 2 4" xfId="15878"/>
    <cellStyle name="常规 2 19 2 3 3" xfId="9567"/>
    <cellStyle name="常规 2 19 2 3 3 2" xfId="9569"/>
    <cellStyle name="常规 2 19 2 3 3 2 2" xfId="9571"/>
    <cellStyle name="常规 2 19 2 3 3 3" xfId="9574"/>
    <cellStyle name="常规 2 19 2 3 4" xfId="3895"/>
    <cellStyle name="常规 2 19 2 3 4 2" xfId="9577"/>
    <cellStyle name="常规 2 19 2 3 4 2 2" xfId="9579"/>
    <cellStyle name="常规 2 19 2 3 4 2 2 2" xfId="16319"/>
    <cellStyle name="常规 2 19 2 3 4 3" xfId="6408"/>
    <cellStyle name="常规 2 19 2 3 5" xfId="8422"/>
    <cellStyle name="常规 2 19 2 3 5 2" xfId="8428"/>
    <cellStyle name="常规 2 19 2 3 5 2 2" xfId="9581"/>
    <cellStyle name="常规 2 19 2 3 5 3" xfId="6493"/>
    <cellStyle name="常规 2 19 2 3 6" xfId="8433"/>
    <cellStyle name="常规 2 19 2 3 6 2" xfId="9586"/>
    <cellStyle name="常规 2 19 2 3 7" xfId="9589"/>
    <cellStyle name="常规 2 19 2 4" xfId="9593"/>
    <cellStyle name="常规 2 19 2 4 2" xfId="237"/>
    <cellStyle name="常规 2 19 2 4 2 2" xfId="9596"/>
    <cellStyle name="常规 2 19 2 4 2 2 2" xfId="9598"/>
    <cellStyle name="常规 2 19 2 4 2 3" xfId="5682"/>
    <cellStyle name="常规 2 19 2 4 3" xfId="4630"/>
    <cellStyle name="常规 2 19 2 4 3 2" xfId="9600"/>
    <cellStyle name="常规 2 19 2 4 3 2 2" xfId="9602"/>
    <cellStyle name="常规 2 19 2 4 3 2 3" xfId="16321"/>
    <cellStyle name="常规 2 19 2 4 3 3" xfId="9605"/>
    <cellStyle name="常规 2 19 2 4 4" xfId="4343"/>
    <cellStyle name="常规 2 19 2 4 4 2" xfId="9607"/>
    <cellStyle name="常规 2 19 2 4 4 2 2" xfId="9610"/>
    <cellStyle name="常规 2 19 2 4 4 3" xfId="6728"/>
    <cellStyle name="常规 2 19 2 4 5" xfId="8441"/>
    <cellStyle name="常规 2 19 2 4 5 2" xfId="8446"/>
    <cellStyle name="常规 2 19 2 4 5 2 2" xfId="9614"/>
    <cellStyle name="常规 2 19 2 4 5 3" xfId="6812"/>
    <cellStyle name="常规 2 19 2 4 6" xfId="8451"/>
    <cellStyle name="常规 2 19 2 4 6 2" xfId="9619"/>
    <cellStyle name="常规 2 19 2 4 6 2 2" xfId="16322"/>
    <cellStyle name="常规 2 19 2 4 7" xfId="9623"/>
    <cellStyle name="常规 2 19 2 5" xfId="9626"/>
    <cellStyle name="常规 2 19 2 5 2" xfId="9628"/>
    <cellStyle name="常规 2 19 2 5 2 2" xfId="9631"/>
    <cellStyle name="常规 2 19 2 5 3" xfId="9633"/>
    <cellStyle name="常规 2 19 2 6" xfId="5807"/>
    <cellStyle name="常规 2 19 2 6 2" xfId="82"/>
    <cellStyle name="常规 2 19 2 6 2 2" xfId="9636"/>
    <cellStyle name="常规 2 19 2 6 3" xfId="9638"/>
    <cellStyle name="常规 2 19 2 6 4" xfId="15816"/>
    <cellStyle name="常规 2 19 2 7" xfId="9640"/>
    <cellStyle name="常规 2 19 2 7 2" xfId="963"/>
    <cellStyle name="常规 2 19 2 7 2 2" xfId="9643"/>
    <cellStyle name="常规 2 19 2 7 3" xfId="6472"/>
    <cellStyle name="常规 2 19 2 8" xfId="9645"/>
    <cellStyle name="常规 2 19 2 8 2" xfId="1021"/>
    <cellStyle name="常规 2 19 2 8 2 2" xfId="3599"/>
    <cellStyle name="常规 2 19 2 8 3" xfId="9647"/>
    <cellStyle name="常规 2 19 2 9" xfId="9650"/>
    <cellStyle name="常规 2 19 2 9 2" xfId="712"/>
    <cellStyle name="常规 2 19 3" xfId="9652"/>
    <cellStyle name="常规 2 19 3 10" xfId="9655"/>
    <cellStyle name="常规 2 19 3 2" xfId="9657"/>
    <cellStyle name="常规 2 19 3 2 2" xfId="9659"/>
    <cellStyle name="常规 2 19 3 2 2 2" xfId="9662"/>
    <cellStyle name="常规 2 19 3 2 3" xfId="5557"/>
    <cellStyle name="常规 2 19 3 3" xfId="5619"/>
    <cellStyle name="常规 2 19 3 3 2" xfId="7294"/>
    <cellStyle name="常规 2 19 3 3 2 2" xfId="9664"/>
    <cellStyle name="常规 2 19 3 3 2 2 2" xfId="4768"/>
    <cellStyle name="常规 2 19 3 3 2 3" xfId="9666"/>
    <cellStyle name="常规 2 19 3 3 3" xfId="9668"/>
    <cellStyle name="常规 2 19 3 3 3 2" xfId="9671"/>
    <cellStyle name="常规 2 19 3 3 3 2 2" xfId="4786"/>
    <cellStyle name="常规 2 19 3 3 3 2 2 2" xfId="15651"/>
    <cellStyle name="常规 2 19 3 3 3 3" xfId="9675"/>
    <cellStyle name="常规 2 19 3 3 4" xfId="3907"/>
    <cellStyle name="常规 2 19 3 3 4 2" xfId="3912"/>
    <cellStyle name="常规 2 19 3 3 4 2 2" xfId="4834"/>
    <cellStyle name="常规 2 19 3 3 4 3" xfId="9678"/>
    <cellStyle name="常规 2 19 3 3 5" xfId="3916"/>
    <cellStyle name="常规 2 19 3 3 5 2" xfId="9682"/>
    <cellStyle name="常规 2 19 3 3 5 2 2" xfId="2460"/>
    <cellStyle name="常规 2 19 3 3 5 3" xfId="9687"/>
    <cellStyle name="常规 2 19 3 3 6" xfId="9690"/>
    <cellStyle name="常规 2 19 3 3 6 2" xfId="9697"/>
    <cellStyle name="常规 2 19 3 3 7" xfId="9699"/>
    <cellStyle name="常规 2 19 3 3 7 2" xfId="16328"/>
    <cellStyle name="常规 2 19 3 4" xfId="7299"/>
    <cellStyle name="常规 2 19 3 4 2" xfId="9701"/>
    <cellStyle name="常规 2 19 3 4 2 2" xfId="9703"/>
    <cellStyle name="常规 2 19 3 4 2 2 2" xfId="9705"/>
    <cellStyle name="常规 2 19 3 4 2 3" xfId="9708"/>
    <cellStyle name="常规 2 19 3 4 3" xfId="4638"/>
    <cellStyle name="常规 2 19 3 4 3 2" xfId="9710"/>
    <cellStyle name="常规 2 19 3 4 3 2 2" xfId="9712"/>
    <cellStyle name="常规 2 19 3 4 3 3" xfId="9715"/>
    <cellStyle name="常规 2 19 3 4 3 4" xfId="15621"/>
    <cellStyle name="常规 2 19 3 4 4" xfId="3925"/>
    <cellStyle name="常规 2 19 3 4 4 2" xfId="3929"/>
    <cellStyle name="常规 2 19 3 4 4 2 2" xfId="8782"/>
    <cellStyle name="常规 2 19 3 4 4 3" xfId="9718"/>
    <cellStyle name="常规 2 19 3 4 5" xfId="3933"/>
    <cellStyle name="常规 2 19 3 4 5 2" xfId="9721"/>
    <cellStyle name="常规 2 19 3 4 5 2 2" xfId="642"/>
    <cellStyle name="常规 2 19 3 4 5 3" xfId="9725"/>
    <cellStyle name="常规 2 19 3 4 6" xfId="9728"/>
    <cellStyle name="常规 2 19 3 4 6 2" xfId="9732"/>
    <cellStyle name="常规 2 19 3 4 7" xfId="9735"/>
    <cellStyle name="常规 2 19 3 4 7 2" xfId="16331"/>
    <cellStyle name="常规 2 19 3 5" xfId="9737"/>
    <cellStyle name="常规 2 19 3 5 2" xfId="9739"/>
    <cellStyle name="常规 2 19 3 5 2 2" xfId="9742"/>
    <cellStyle name="常规 2 19 3 5 3" xfId="9744"/>
    <cellStyle name="常规 2 19 3 6" xfId="9746"/>
    <cellStyle name="常规 2 19 3 6 2" xfId="9748"/>
    <cellStyle name="常规 2 19 3 6 2 2" xfId="9751"/>
    <cellStyle name="常规 2 19 3 6 3" xfId="9753"/>
    <cellStyle name="常规 2 19 3 7" xfId="9755"/>
    <cellStyle name="常规 2 19 3 7 2" xfId="9757"/>
    <cellStyle name="常规 2 19 3 7 2 2" xfId="9760"/>
    <cellStyle name="常规 2 19 3 7 3" xfId="6477"/>
    <cellStyle name="常规 2 19 3 8" xfId="9762"/>
    <cellStyle name="常规 2 19 3 8 2" xfId="9764"/>
    <cellStyle name="常规 2 19 3 8 2 2" xfId="9767"/>
    <cellStyle name="常规 2 19 3 8 3" xfId="9769"/>
    <cellStyle name="常规 2 19 3 9" xfId="9772"/>
    <cellStyle name="常规 2 19 3 9 2" xfId="9775"/>
    <cellStyle name="常规 2 19 4" xfId="9777"/>
    <cellStyle name="常规 2 19 4 10" xfId="9779"/>
    <cellStyle name="常规 2 19 4 2" xfId="9781"/>
    <cellStyle name="常规 2 19 4 2 2" xfId="9783"/>
    <cellStyle name="常规 2 19 4 2 2 2" xfId="9785"/>
    <cellStyle name="常规 2 19 4 2 2 2 2" xfId="16334"/>
    <cellStyle name="常规 2 19 4 2 3" xfId="861"/>
    <cellStyle name="常规 2 19 4 3" xfId="6897"/>
    <cellStyle name="常规 2 19 4 3 2" xfId="3201"/>
    <cellStyle name="常规 2 19 4 3 2 2" xfId="9788"/>
    <cellStyle name="常规 2 19 4 3 2 2 2" xfId="9790"/>
    <cellStyle name="常规 2 19 4 3 2 3" xfId="9792"/>
    <cellStyle name="常规 2 19 4 3 2 3 2" xfId="16335"/>
    <cellStyle name="常规 2 19 4 3 3" xfId="9794"/>
    <cellStyle name="常规 2 19 4 3 3 2" xfId="9796"/>
    <cellStyle name="常规 2 19 4 3 3 2 2" xfId="9798"/>
    <cellStyle name="常规 2 19 4 3 3 3" xfId="9801"/>
    <cellStyle name="常规 2 19 4 3 4" xfId="3216"/>
    <cellStyle name="常规 2 19 4 3 4 2" xfId="2831"/>
    <cellStyle name="常规 2 19 4 3 4 2 2" xfId="9804"/>
    <cellStyle name="常规 2 19 4 3 4 2 2 2" xfId="16338"/>
    <cellStyle name="常规 2 19 4 3 4 3" xfId="9807"/>
    <cellStyle name="常规 2 19 4 3 5" xfId="3226"/>
    <cellStyle name="常规 2 19 4 3 5 2" xfId="9811"/>
    <cellStyle name="常规 2 19 4 3 5 2 2" xfId="9815"/>
    <cellStyle name="常规 2 19 4 3 5 3" xfId="9817"/>
    <cellStyle name="常规 2 19 4 3 6" xfId="9821"/>
    <cellStyle name="常规 2 19 4 3 6 2" xfId="9826"/>
    <cellStyle name="常规 2 19 4 3 7" xfId="9828"/>
    <cellStyle name="常规 2 19 4 4" xfId="7304"/>
    <cellStyle name="常规 2 19 4 4 2" xfId="9830"/>
    <cellStyle name="常规 2 19 4 4 2 2" xfId="9832"/>
    <cellStyle name="常规 2 19 4 4 2 2 2" xfId="5546"/>
    <cellStyle name="常规 2 19 4 4 2 3" xfId="9834"/>
    <cellStyle name="常规 2 19 4 4 2 3 2" xfId="16347"/>
    <cellStyle name="常规 2 19 4 4 3" xfId="9836"/>
    <cellStyle name="常规 2 19 4 4 3 2" xfId="9838"/>
    <cellStyle name="常规 2 19 4 4 3 2 2" xfId="6105"/>
    <cellStyle name="常规 2 19 4 4 3 2 3" xfId="16348"/>
    <cellStyle name="常规 2 19 4 4 3 3" xfId="9841"/>
    <cellStyle name="常规 2 19 4 4 4" xfId="3977"/>
    <cellStyle name="常规 2 19 4 4 4 2" xfId="3981"/>
    <cellStyle name="常规 2 19 4 4 4 2 2" xfId="9843"/>
    <cellStyle name="常规 2 19 4 4 4 3" xfId="9846"/>
    <cellStyle name="常规 2 19 4 4 5" xfId="3988"/>
    <cellStyle name="常规 2 19 4 4 5 2" xfId="9849"/>
    <cellStyle name="常规 2 19 4 4 5 2 2" xfId="9852"/>
    <cellStyle name="常规 2 19 4 4 5 3" xfId="9856"/>
    <cellStyle name="常规 2 19 4 4 6" xfId="9859"/>
    <cellStyle name="常规 2 19 4 4 6 2" xfId="9863"/>
    <cellStyle name="常规 2 19 4 4 7" xfId="9866"/>
    <cellStyle name="常规 2 19 4 5" xfId="9868"/>
    <cellStyle name="常规 2 19 4 5 2" xfId="9870"/>
    <cellStyle name="常规 2 19 4 5 2 2" xfId="5587"/>
    <cellStyle name="常规 2 19 4 5 3" xfId="9872"/>
    <cellStyle name="常规 2 19 4 6" xfId="9874"/>
    <cellStyle name="常规 2 19 4 6 2" xfId="9876"/>
    <cellStyle name="常规 2 19 4 6 2 2" xfId="2231"/>
    <cellStyle name="常规 2 19 4 6 3" xfId="9878"/>
    <cellStyle name="常规 2 19 4 6 4" xfId="16361"/>
    <cellStyle name="常规 2 19 4 7" xfId="9880"/>
    <cellStyle name="常规 2 19 4 7 2" xfId="9882"/>
    <cellStyle name="常规 2 19 4 7 2 2" xfId="9885"/>
    <cellStyle name="常规 2 19 4 7 3" xfId="6483"/>
    <cellStyle name="常规 2 19 4 7 3 2" xfId="15903"/>
    <cellStyle name="常规 2 19 4 7 4" xfId="16363"/>
    <cellStyle name="常规 2 19 4 8" xfId="9887"/>
    <cellStyle name="常规 2 19 4 8 2" xfId="9889"/>
    <cellStyle name="常规 2 19 4 8 2 2" xfId="9892"/>
    <cellStyle name="常规 2 19 4 8 3" xfId="9894"/>
    <cellStyle name="常规 2 19 4 8 4" xfId="16366"/>
    <cellStyle name="常规 2 19 4 9" xfId="9897"/>
    <cellStyle name="常规 2 19 4 9 2" xfId="9899"/>
    <cellStyle name="常规 2 19 4 9 3" xfId="16368"/>
    <cellStyle name="常规 2 19 5" xfId="9901"/>
    <cellStyle name="常规 2 19 5 10" xfId="9903"/>
    <cellStyle name="常规 2 19 5 10 2" xfId="16370"/>
    <cellStyle name="常规 2 19 5 2" xfId="9905"/>
    <cellStyle name="常规 2 19 5 2 2" xfId="9907"/>
    <cellStyle name="常规 2 19 5 2 2 2" xfId="8866"/>
    <cellStyle name="常规 2 19 5 2 3" xfId="906"/>
    <cellStyle name="常规 2 19 5 3" xfId="7310"/>
    <cellStyle name="常规 2 19 5 3 2" xfId="1285"/>
    <cellStyle name="常规 2 19 5 3 2 2" xfId="9909"/>
    <cellStyle name="常规 2 19 5 3 2 2 2" xfId="9911"/>
    <cellStyle name="常规 2 19 5 3 2 2 3" xfId="16371"/>
    <cellStyle name="常规 2 19 5 3 2 3" xfId="564"/>
    <cellStyle name="常规 2 19 5 3 3" xfId="9913"/>
    <cellStyle name="常规 2 19 5 3 3 2" xfId="9915"/>
    <cellStyle name="常规 2 19 5 3 3 2 2" xfId="9917"/>
    <cellStyle name="常规 2 19 5 3 3 2 2 2" xfId="16373"/>
    <cellStyle name="常规 2 19 5 3 3 3" xfId="9920"/>
    <cellStyle name="常规 2 19 5 3 4" xfId="3289"/>
    <cellStyle name="常规 2 19 5 3 4 2" xfId="9923"/>
    <cellStyle name="常规 2 19 5 3 4 2 2" xfId="9926"/>
    <cellStyle name="常规 2 19 5 3 4 2 2 2" xfId="16377"/>
    <cellStyle name="常规 2 19 5 3 4 2 3" xfId="16376"/>
    <cellStyle name="常规 2 19 5 3 4 3" xfId="9929"/>
    <cellStyle name="常规 2 19 5 3 5" xfId="8511"/>
    <cellStyle name="常规 2 19 5 3 5 2" xfId="9934"/>
    <cellStyle name="常规 2 19 5 3 5 2 2" xfId="9938"/>
    <cellStyle name="常规 2 19 5 3 5 3" xfId="9940"/>
    <cellStyle name="常规 2 19 5 3 6" xfId="9945"/>
    <cellStyle name="常规 2 19 5 3 6 2" xfId="1818"/>
    <cellStyle name="常规 2 19 5 3 7" xfId="5599"/>
    <cellStyle name="常规 2 19 5 3 8" xfId="15965"/>
    <cellStyle name="常规 2 19 5 4" xfId="7317"/>
    <cellStyle name="常规 2 19 5 4 2" xfId="9948"/>
    <cellStyle name="常规 2 19 5 4 2 2" xfId="9950"/>
    <cellStyle name="常规 2 19 5 4 2 2 2" xfId="9952"/>
    <cellStyle name="常规 2 19 5 4 2 3" xfId="9955"/>
    <cellStyle name="常规 2 19 5 4 3" xfId="9957"/>
    <cellStyle name="常规 2 19 5 4 3 2" xfId="9959"/>
    <cellStyle name="常规 2 19 5 4 3 2 2" xfId="9961"/>
    <cellStyle name="常规 2 19 5 4 3 2 3" xfId="16380"/>
    <cellStyle name="常规 2 19 5 4 3 3" xfId="9964"/>
    <cellStyle name="常规 2 19 5 4 4" xfId="9967"/>
    <cellStyle name="常规 2 19 5 4 4 2" xfId="9970"/>
    <cellStyle name="常规 2 19 5 4 4 2 2" xfId="9972"/>
    <cellStyle name="常规 2 19 5 4 4 3" xfId="9975"/>
    <cellStyle name="常规 2 19 5 4 5" xfId="9980"/>
    <cellStyle name="常规 2 19 5 4 5 2" xfId="9985"/>
    <cellStyle name="常规 2 19 5 4 5 2 2" xfId="9987"/>
    <cellStyle name="常规 2 19 5 4 5 3" xfId="9990"/>
    <cellStyle name="常规 2 19 5 4 6" xfId="9994"/>
    <cellStyle name="常规 2 19 5 4 6 2" xfId="1084"/>
    <cellStyle name="常规 2 19 5 4 7" xfId="5604"/>
    <cellStyle name="常规 2 19 5 5" xfId="9996"/>
    <cellStyle name="常规 2 19 5 5 2" xfId="9998"/>
    <cellStyle name="常规 2 19 5 5 2 2" xfId="5703"/>
    <cellStyle name="常规 2 19 5 5 3" xfId="10000"/>
    <cellStyle name="常规 2 19 5 6" xfId="10002"/>
    <cellStyle name="常规 2 19 5 6 2" xfId="10004"/>
    <cellStyle name="常规 2 19 5 6 2 2" xfId="5742"/>
    <cellStyle name="常规 2 19 5 6 3" xfId="10006"/>
    <cellStyle name="常规 2 19 5 7" xfId="10008"/>
    <cellStyle name="常规 2 19 5 7 2" xfId="10010"/>
    <cellStyle name="常规 2 19 5 7 2 2" xfId="10013"/>
    <cellStyle name="常规 2 19 5 7 3" xfId="10015"/>
    <cellStyle name="常规 2 19 5 8" xfId="10017"/>
    <cellStyle name="常规 2 19 5 8 2" xfId="10019"/>
    <cellStyle name="常规 2 19 5 8 2 2" xfId="10022"/>
    <cellStyle name="常规 2 19 5 8 3" xfId="10024"/>
    <cellStyle name="常规 2 19 5 9" xfId="10026"/>
    <cellStyle name="常规 2 19 5 9 2" xfId="10028"/>
    <cellStyle name="常规 2 19 6" xfId="10030"/>
    <cellStyle name="常规 2 19 6 2" xfId="10032"/>
    <cellStyle name="常规 2 19 6 2 2" xfId="10034"/>
    <cellStyle name="常规 2 19 6 2 2 2" xfId="9490"/>
    <cellStyle name="常规 2 19 6 2 2 2 2" xfId="16307"/>
    <cellStyle name="常规 2 19 6 2 3" xfId="10036"/>
    <cellStyle name="常规 2 19 6 2 3 2" xfId="16384"/>
    <cellStyle name="常规 2 19 6 3" xfId="6145"/>
    <cellStyle name="常规 2 19 6 3 2" xfId="3067"/>
    <cellStyle name="常规 2 19 6 3 2 2" xfId="3077"/>
    <cellStyle name="常规 2 19 6 3 3" xfId="951"/>
    <cellStyle name="常规 2 19 6 4" xfId="7323"/>
    <cellStyle name="常规 2 19 6 4 2" xfId="10039"/>
    <cellStyle name="常规 2 19 6 4 2 2" xfId="10041"/>
    <cellStyle name="常规 2 19 6 4 3" xfId="10043"/>
    <cellStyle name="常规 2 19 6 5" xfId="10046"/>
    <cellStyle name="常规 2 19 6 5 2" xfId="10048"/>
    <cellStyle name="常规 2 19 6 5 2 2" xfId="5835"/>
    <cellStyle name="常规 2 19 6 5 3" xfId="10050"/>
    <cellStyle name="常规 2 19 6 6" xfId="10052"/>
    <cellStyle name="常规 2 19 6 6 2" xfId="2349"/>
    <cellStyle name="常规 2 19 6 7" xfId="3075"/>
    <cellStyle name="常规 2 19 7" xfId="2990"/>
    <cellStyle name="常规 2 19 7 2" xfId="10054"/>
    <cellStyle name="常规 2 19 7 2 2" xfId="10056"/>
    <cellStyle name="常规 2 19 7 2 2 2" xfId="1177"/>
    <cellStyle name="常规 2 19 7 2 3" xfId="10058"/>
    <cellStyle name="常规 2 19 7 3" xfId="7328"/>
    <cellStyle name="常规 2 19 7 3 2" xfId="10060"/>
    <cellStyle name="常规 2 19 7 3 2 2" xfId="2538"/>
    <cellStyle name="常规 2 19 7 3 3" xfId="10062"/>
    <cellStyle name="常规 2 19 7 4" xfId="10065"/>
    <cellStyle name="常规 2 19 7 4 2" xfId="10068"/>
    <cellStyle name="常规 2 19 7 4 2 2" xfId="10070"/>
    <cellStyle name="常规 2 19 7 4 3" xfId="10072"/>
    <cellStyle name="常规 2 19 7 5" xfId="10075"/>
    <cellStyle name="常规 2 19 7 5 2" xfId="10077"/>
    <cellStyle name="常规 2 19 7 5 2 2" xfId="5985"/>
    <cellStyle name="常规 2 19 7 5 3" xfId="7445"/>
    <cellStyle name="常规 2 19 7 6" xfId="10079"/>
    <cellStyle name="常规 2 19 7 6 2" xfId="10082"/>
    <cellStyle name="常规 2 19 7 7" xfId="3373"/>
    <cellStyle name="常规 2 19 8" xfId="10084"/>
    <cellStyle name="常规 2 19 8 2" xfId="10087"/>
    <cellStyle name="常规 2 19 9" xfId="10089"/>
    <cellStyle name="常规 2 2" xfId="7"/>
    <cellStyle name="常规 2 2 10" xfId="681"/>
    <cellStyle name="常规 2 2 10 10" xfId="4035"/>
    <cellStyle name="常规 2 2 10 2" xfId="1278"/>
    <cellStyle name="常规 2 2 10 2 2" xfId="5372"/>
    <cellStyle name="常规 2 2 10 2 2 2" xfId="2707"/>
    <cellStyle name="常规 2 2 10 2 3" xfId="9519"/>
    <cellStyle name="常规 2 2 10 2 3 2" xfId="16312"/>
    <cellStyle name="常规 2 2 10 3" xfId="5376"/>
    <cellStyle name="常规 2 2 10 3 2" xfId="8631"/>
    <cellStyle name="常规 2 2 10 3 2 2" xfId="8634"/>
    <cellStyle name="常规 2 2 10 3 3" xfId="8639"/>
    <cellStyle name="常规 2 2 10 4" xfId="10091"/>
    <cellStyle name="常规 2 2 10 4 2" xfId="8660"/>
    <cellStyle name="常规 2 2 10 4 2 2" xfId="8663"/>
    <cellStyle name="常规 2 2 10 4 2 2 2" xfId="16152"/>
    <cellStyle name="常规 2 2 10 4 3" xfId="8670"/>
    <cellStyle name="常规 2 2 10 5" xfId="10092"/>
    <cellStyle name="常规 2 2 10 5 2" xfId="8687"/>
    <cellStyle name="常规 2 2 10 5 2 2" xfId="10093"/>
    <cellStyle name="常规 2 2 10 5 3" xfId="10094"/>
    <cellStyle name="常规 2 2 10 6" xfId="7524"/>
    <cellStyle name="常规 2 2 10 7" xfId="7531"/>
    <cellStyle name="常规 2 2 10 8" xfId="5716"/>
    <cellStyle name="常规 2 2 10 9" xfId="10095"/>
    <cellStyle name="常规 2 2 10 9 2" xfId="10097"/>
    <cellStyle name="常规 2 2 11" xfId="1293"/>
    <cellStyle name="常规 2 2 11 2" xfId="2109"/>
    <cellStyle name="常规 2 2 11 2 2" xfId="5381"/>
    <cellStyle name="常规 2 2 11 3" xfId="5394"/>
    <cellStyle name="常规 2 2 11 3 2" xfId="15753"/>
    <cellStyle name="常规 2 2 12" xfId="5466"/>
    <cellStyle name="常规 2 2 12 2" xfId="2956"/>
    <cellStyle name="常规 2 2 12 2 2" xfId="1449"/>
    <cellStyle name="常规 2 2 12 3" xfId="5468"/>
    <cellStyle name="常规 2 2 13" xfId="5506"/>
    <cellStyle name="常规 2 2 13 2" xfId="2963"/>
    <cellStyle name="常规 2 2 13 2 2" xfId="1652"/>
    <cellStyle name="常规 2 2 13 3" xfId="5508"/>
    <cellStyle name="常规 2 2 14" xfId="5510"/>
    <cellStyle name="常规 2 2 14 2" xfId="2967"/>
    <cellStyle name="常规 2 2 14 2 2" xfId="1841"/>
    <cellStyle name="常规 2 2 14 3" xfId="5512"/>
    <cellStyle name="常规 2 2 15" xfId="5179"/>
    <cellStyle name="常规 2 2 15 2" xfId="5185"/>
    <cellStyle name="常规 2 2 15 3" xfId="15731"/>
    <cellStyle name="常规 2 2 16" xfId="5192"/>
    <cellStyle name="常规 2 2 17" xfId="4816"/>
    <cellStyle name="常规 2 2 18" xfId="4666"/>
    <cellStyle name="常规 2 2 2" xfId="19"/>
    <cellStyle name="常规 2 2 2 10" xfId="7733"/>
    <cellStyle name="常规 2 2 2 11" xfId="3466"/>
    <cellStyle name="常规 2 2 2 2" xfId="1252"/>
    <cellStyle name="常规 2 2 2 2 2" xfId="9078"/>
    <cellStyle name="常规 2 2 2 2 2 2" xfId="2002"/>
    <cellStyle name="常规 2 2 2 2 3" xfId="10099"/>
    <cellStyle name="常规 2 2 2 3" xfId="10100"/>
    <cellStyle name="常规 2 2 2 3 2" xfId="9085"/>
    <cellStyle name="常规 2 2 2 3 2 2" xfId="1103"/>
    <cellStyle name="常规 2 2 2 3 2 2 2" xfId="10103"/>
    <cellStyle name="常规 2 2 2 3 2 3" xfId="10106"/>
    <cellStyle name="常规 2 2 2 3 3" xfId="1109"/>
    <cellStyle name="常规 2 2 2 3 3 2" xfId="4041"/>
    <cellStyle name="常规 2 2 2 3 3 2 2" xfId="4407"/>
    <cellStyle name="常规 2 2 2 3 3 3" xfId="10108"/>
    <cellStyle name="常规 2 2 2 3 4" xfId="9044"/>
    <cellStyle name="常规 2 2 2 3 4 2" xfId="4721"/>
    <cellStyle name="常规 2 2 2 3 4 2 2" xfId="4491"/>
    <cellStyle name="常规 2 2 2 3 4 3" xfId="10110"/>
    <cellStyle name="常规 2 2 2 3 5" xfId="4894"/>
    <cellStyle name="常规 2 2 2 3 5 2" xfId="4729"/>
    <cellStyle name="常规 2 2 2 3 5 2 2" xfId="4576"/>
    <cellStyle name="常规 2 2 2 3 5 2 3" xfId="15639"/>
    <cellStyle name="常规 2 2 2 3 5 3" xfId="7630"/>
    <cellStyle name="常规 2 2 2 3 5 4" xfId="15670"/>
    <cellStyle name="常规 2 2 2 3 6" xfId="10112"/>
    <cellStyle name="常规 2 2 2 3 6 2" xfId="4739"/>
    <cellStyle name="常规 2 2 2 3 6 2 2" xfId="15642"/>
    <cellStyle name="常规 2 2 2 3 7" xfId="10114"/>
    <cellStyle name="常规 2 2 2 4" xfId="302"/>
    <cellStyle name="常规 2 2 2 4 2" xfId="9090"/>
    <cellStyle name="常规 2 2 2 4 2 2" xfId="2013"/>
    <cellStyle name="常规 2 2 2 4 2 2 2" xfId="10116"/>
    <cellStyle name="常规 2 2 2 4 2 3" xfId="10118"/>
    <cellStyle name="常规 2 2 2 4 3" xfId="10120"/>
    <cellStyle name="常规 2 2 2 4 3 2" xfId="4178"/>
    <cellStyle name="常规 2 2 2 4 3 2 2" xfId="4315"/>
    <cellStyle name="常规 2 2 2 4 3 3" xfId="10122"/>
    <cellStyle name="常规 2 2 2 4 4" xfId="10123"/>
    <cellStyle name="常规 2 2 2 4 4 2" xfId="10125"/>
    <cellStyle name="常规 2 2 2 4 4 2 2" xfId="4989"/>
    <cellStyle name="常规 2 2 2 4 4 2 2 2" xfId="15695"/>
    <cellStyle name="常规 2 2 2 4 4 3" xfId="10126"/>
    <cellStyle name="常规 2 2 2 4 5" xfId="10127"/>
    <cellStyle name="常规 2 2 2 4 5 2" xfId="10128"/>
    <cellStyle name="常规 2 2 2 4 5 2 2" xfId="5158"/>
    <cellStyle name="常规 2 2 2 4 5 2 3" xfId="16389"/>
    <cellStyle name="常规 2 2 2 4 5 3" xfId="7636"/>
    <cellStyle name="常规 2 2 2 4 5 4" xfId="16388"/>
    <cellStyle name="常规 2 2 2 4 6" xfId="10129"/>
    <cellStyle name="常规 2 2 2 4 6 2" xfId="10132"/>
    <cellStyle name="常规 2 2 2 4 7" xfId="10133"/>
    <cellStyle name="常规 2 2 2 5" xfId="256"/>
    <cellStyle name="常规 2 2 2 5 2" xfId="2018"/>
    <cellStyle name="常规 2 2 2 5 2 2" xfId="3688"/>
    <cellStyle name="常规 2 2 2 5 3" xfId="2950"/>
    <cellStyle name="常规 2 2 2 6" xfId="328"/>
    <cellStyle name="常规 2 2 2 6 2" xfId="6675"/>
    <cellStyle name="常规 2 2 2 6 2 2" xfId="6677"/>
    <cellStyle name="常规 2 2 2 6 3" xfId="6163"/>
    <cellStyle name="常规 2 2 2 7" xfId="343"/>
    <cellStyle name="常规 2 2 2 7 2" xfId="6683"/>
    <cellStyle name="常规 2 2 2 7 2 2" xfId="6686"/>
    <cellStyle name="常规 2 2 2 7 3" xfId="6690"/>
    <cellStyle name="常规 2 2 2 8" xfId="374"/>
    <cellStyle name="常规 2 2 2 8 2" xfId="6694"/>
    <cellStyle name="常规 2 2 2 8 2 2" xfId="6696"/>
    <cellStyle name="常规 2 2 2 8 3" xfId="6699"/>
    <cellStyle name="常规 2 2 2 9" xfId="397"/>
    <cellStyle name="常规 2 2 2 9 2" xfId="4255"/>
    <cellStyle name="常规 2 2 2 9 2 2" xfId="15537"/>
    <cellStyle name="常规 2 2 3" xfId="4672"/>
    <cellStyle name="常规 2 2 3 10" xfId="3535"/>
    <cellStyle name="常规 2 2 3 2" xfId="10135"/>
    <cellStyle name="常规 2 2 3 2 2" xfId="2053"/>
    <cellStyle name="常规 2 2 3 2 2 2" xfId="3251"/>
    <cellStyle name="常规 2 2 3 2 3" xfId="6747"/>
    <cellStyle name="常规 2 2 3 2 3 2" xfId="15927"/>
    <cellStyle name="常规 2 2 3 3" xfId="905"/>
    <cellStyle name="常规 2 2 3 3 2" xfId="914"/>
    <cellStyle name="常规 2 2 3 3 2 2" xfId="3264"/>
    <cellStyle name="常规 2 2 3 3 2 2 2" xfId="6773"/>
    <cellStyle name="常规 2 2 3 3 2 3" xfId="6776"/>
    <cellStyle name="常规 2 2 3 3 3" xfId="3273"/>
    <cellStyle name="常规 2 2 3 3 3 2" xfId="4570"/>
    <cellStyle name="常规 2 2 3 3 3 2 2" xfId="10137"/>
    <cellStyle name="常规 2 2 3 3 3 2 2 2" xfId="16391"/>
    <cellStyle name="常规 2 2 3 3 3 2 3" xfId="15600"/>
    <cellStyle name="常规 2 2 3 3 3 3" xfId="10139"/>
    <cellStyle name="常规 2 2 3 3 4" xfId="6779"/>
    <cellStyle name="常规 2 2 3 3 4 2" xfId="10141"/>
    <cellStyle name="常规 2 2 3 3 4 2 2" xfId="10143"/>
    <cellStyle name="常规 2 2 3 3 4 3" xfId="10145"/>
    <cellStyle name="常规 2 2 3 3 4 3 2" xfId="16393"/>
    <cellStyle name="常规 2 2 3 3 5" xfId="750"/>
    <cellStyle name="常规 2 2 3 3 5 2" xfId="3190"/>
    <cellStyle name="常规 2 2 3 3 5 2 2" xfId="3193"/>
    <cellStyle name="常规 2 2 3 3 5 3" xfId="2338"/>
    <cellStyle name="常规 2 2 3 3 6" xfId="647"/>
    <cellStyle name="常规 2 2 3 3 6 2" xfId="3199"/>
    <cellStyle name="常规 2 2 3 3 7" xfId="3207"/>
    <cellStyle name="常规 2 2 3 4" xfId="922"/>
    <cellStyle name="常规 2 2 3 4 2" xfId="9115"/>
    <cellStyle name="常规 2 2 3 4 2 2" xfId="4671"/>
    <cellStyle name="常规 2 2 3 4 2 2 2" xfId="10134"/>
    <cellStyle name="常规 2 2 3 4 2 2 2 2" xfId="16390"/>
    <cellStyle name="常规 2 2 3 4 2 2 3" xfId="15625"/>
    <cellStyle name="常规 2 2 3 4 2 3" xfId="10147"/>
    <cellStyle name="常规 2 2 3 4 3" xfId="10148"/>
    <cellStyle name="常规 2 2 3 4 3 2" xfId="4680"/>
    <cellStyle name="常规 2 2 3 4 3 2 2" xfId="10149"/>
    <cellStyle name="常规 2 2 3 4 3 3" xfId="10150"/>
    <cellStyle name="常规 2 2 3 4 4" xfId="10151"/>
    <cellStyle name="常规 2 2 3 4 4 2" xfId="10152"/>
    <cellStyle name="常规 2 2 3 4 4 2 2" xfId="10153"/>
    <cellStyle name="常规 2 2 3 4 4 2 3" xfId="16395"/>
    <cellStyle name="常规 2 2 3 4 4 3" xfId="10154"/>
    <cellStyle name="常规 2 2 3 4 5" xfId="755"/>
    <cellStyle name="常规 2 2 3 4 5 2" xfId="3232"/>
    <cellStyle name="常规 2 2 3 4 5 2 2" xfId="10155"/>
    <cellStyle name="常规 2 2 3 4 5 2 2 2" xfId="16396"/>
    <cellStyle name="常规 2 2 3 4 5 3" xfId="7705"/>
    <cellStyle name="常规 2 2 3 4 6" xfId="658"/>
    <cellStyle name="常规 2 2 3 4 6 2" xfId="8021"/>
    <cellStyle name="常规 2 2 3 4 6 2 2" xfId="16027"/>
    <cellStyle name="常规 2 2 3 4 7" xfId="10156"/>
    <cellStyle name="常规 2 2 3 5" xfId="3276"/>
    <cellStyle name="常规 2 2 3 5 2" xfId="4464"/>
    <cellStyle name="常规 2 2 3 5 2 2" xfId="4756"/>
    <cellStyle name="常规 2 2 3 5 3" xfId="10157"/>
    <cellStyle name="常规 2 2 3 6" xfId="3253"/>
    <cellStyle name="常规 2 2 3 6 2" xfId="10160"/>
    <cellStyle name="常规 2 2 3 6 2 2" xfId="1634"/>
    <cellStyle name="常规 2 2 3 6 3" xfId="10162"/>
    <cellStyle name="常规 2 2 3 6 3 2" xfId="16397"/>
    <cellStyle name="常规 2 2 3 7" xfId="10167"/>
    <cellStyle name="常规 2 2 3 7 2" xfId="10172"/>
    <cellStyle name="常规 2 2 3 7 2 2" xfId="10173"/>
    <cellStyle name="常规 2 2 3 7 3" xfId="10174"/>
    <cellStyle name="常规 2 2 3 8" xfId="10177"/>
    <cellStyle name="常规 2 2 3 8 2" xfId="10178"/>
    <cellStyle name="常规 2 2 3 8 2 2" xfId="10179"/>
    <cellStyle name="常规 2 2 3 8 3" xfId="10180"/>
    <cellStyle name="常规 2 2 3 8 4" xfId="16399"/>
    <cellStyle name="常规 2 2 3 9" xfId="26"/>
    <cellStyle name="常规 2 2 3 9 2" xfId="204"/>
    <cellStyle name="常规 2 2 4" xfId="10146"/>
    <cellStyle name="常规 2 2 4 10" xfId="6586"/>
    <cellStyle name="常规 2 2 4 11" xfId="16394"/>
    <cellStyle name="常规 2 2 4 2" xfId="10181"/>
    <cellStyle name="常规 2 2 4 2 2" xfId="2105"/>
    <cellStyle name="常规 2 2 4 2 2 2" xfId="4970"/>
    <cellStyle name="常规 2 2 4 2 3" xfId="6838"/>
    <cellStyle name="常规 2 2 4 3" xfId="935"/>
    <cellStyle name="常规 2 2 4 3 2" xfId="6856"/>
    <cellStyle name="常规 2 2 4 3 2 2" xfId="5145"/>
    <cellStyle name="常规 2 2 4 3 2 2 2" xfId="6860"/>
    <cellStyle name="常规 2 2 4 3 2 2 3" xfId="15723"/>
    <cellStyle name="常规 2 2 4 3 2 3" xfId="6862"/>
    <cellStyle name="常规 2 2 4 3 3" xfId="2070"/>
    <cellStyle name="常规 2 2 4 3 3 2" xfId="5156"/>
    <cellStyle name="常规 2 2 4 3 3 2 2" xfId="10182"/>
    <cellStyle name="常规 2 2 4 3 3 3" xfId="1409"/>
    <cellStyle name="常规 2 2 4 3 4" xfId="6864"/>
    <cellStyle name="常规 2 2 4 3 4 2" xfId="10183"/>
    <cellStyle name="常规 2 2 4 3 4 2 2" xfId="9654"/>
    <cellStyle name="常规 2 2 4 3 4 3" xfId="1585"/>
    <cellStyle name="常规 2 2 4 3 4 4" xfId="15938"/>
    <cellStyle name="常规 2 2 4 3 5" xfId="2089"/>
    <cellStyle name="常规 2 2 4 3 5 2" xfId="2093"/>
    <cellStyle name="常规 2 2 4 3 5 2 2" xfId="2098"/>
    <cellStyle name="常规 2 2 4 3 5 3" xfId="1794"/>
    <cellStyle name="常规 2 2 4 3 6" xfId="678"/>
    <cellStyle name="常规 2 2 4 3 6 2" xfId="1275"/>
    <cellStyle name="常规 2 2 4 3 7" xfId="1290"/>
    <cellStyle name="常规 2 2 4 4" xfId="10184"/>
    <cellStyle name="常规 2 2 4 4 2" xfId="10188"/>
    <cellStyle name="常规 2 2 4 4 2 2" xfId="5359"/>
    <cellStyle name="常规 2 2 4 4 2 2 2" xfId="8588"/>
    <cellStyle name="常规 2 2 4 4 2 3" xfId="10189"/>
    <cellStyle name="常规 2 2 4 4 3" xfId="10190"/>
    <cellStyle name="常规 2 2 4 4 3 2" xfId="5369"/>
    <cellStyle name="常规 2 2 4 4 3 2 2" xfId="10192"/>
    <cellStyle name="常规 2 2 4 4 3 3" xfId="1712"/>
    <cellStyle name="常规 2 2 4 4 4" xfId="10193"/>
    <cellStyle name="常规 2 2 4 4 4 2" xfId="10194"/>
    <cellStyle name="常规 2 2 4 4 4 2 2" xfId="3093"/>
    <cellStyle name="常规 2 2 4 4 4 3" xfId="2593"/>
    <cellStyle name="常规 2 2 4 4 5" xfId="3300"/>
    <cellStyle name="常规 2 2 4 4 5 2" xfId="3303"/>
    <cellStyle name="常规 2 2 4 4 5 2 2" xfId="10195"/>
    <cellStyle name="常规 2 2 4 4 5 3" xfId="1366"/>
    <cellStyle name="常规 2 2 4 4 6" xfId="3306"/>
    <cellStyle name="常规 2 2 4 4 6 2" xfId="10196"/>
    <cellStyle name="常规 2 2 4 4 7" xfId="10197"/>
    <cellStyle name="常规 2 2 4 4 8" xfId="16400"/>
    <cellStyle name="常规 2 2 4 5" xfId="3296"/>
    <cellStyle name="常规 2 2 4 5 2" xfId="4468"/>
    <cellStyle name="常规 2 2 4 5 2 2" xfId="5516"/>
    <cellStyle name="常规 2 2 4 5 3" xfId="10198"/>
    <cellStyle name="常规 2 2 4 6" xfId="4474"/>
    <cellStyle name="常规 2 2 4 6 2" xfId="10200"/>
    <cellStyle name="常规 2 2 4 6 2 2" xfId="10201"/>
    <cellStyle name="常规 2 2 4 6 3" xfId="10202"/>
    <cellStyle name="常规 2 2 4 7" xfId="10205"/>
    <cellStyle name="常规 2 2 4 7 2" xfId="10207"/>
    <cellStyle name="常规 2 2 4 7 2 2" xfId="10208"/>
    <cellStyle name="常规 2 2 4 7 3" xfId="10209"/>
    <cellStyle name="常规 2 2 4 7 4" xfId="16401"/>
    <cellStyle name="常规 2 2 4 8" xfId="6643"/>
    <cellStyle name="常规 2 2 4 8 2" xfId="10210"/>
    <cellStyle name="常规 2 2 4 8 2 2" xfId="10211"/>
    <cellStyle name="常规 2 2 4 8 3" xfId="10212"/>
    <cellStyle name="常规 2 2 4 9" xfId="4264"/>
    <cellStyle name="常规 2 2 4 9 2" xfId="10213"/>
    <cellStyle name="常规 2 2 4 9 2 2" xfId="16402"/>
    <cellStyle name="常规 2 2 4 9 3" xfId="15541"/>
    <cellStyle name="常规 2 2 5" xfId="7109"/>
    <cellStyle name="常规 2 2 5 10" xfId="2729"/>
    <cellStyle name="常规 2 2 5 11" xfId="15948"/>
    <cellStyle name="常规 2 2 5 2" xfId="7112"/>
    <cellStyle name="常规 2 2 5 2 2" xfId="6932"/>
    <cellStyle name="常规 2 2 5 2 2 2" xfId="5666"/>
    <cellStyle name="常规 2 2 5 2 3" xfId="6936"/>
    <cellStyle name="常规 2 2 5 3" xfId="10214"/>
    <cellStyle name="常规 2 2 5 3 2" xfId="6955"/>
    <cellStyle name="常规 2 2 5 3 2 2" xfId="5801"/>
    <cellStyle name="常规 2 2 5 3 2 2 2" xfId="1143"/>
    <cellStyle name="常规 2 2 5 3 2 3" xfId="6957"/>
    <cellStyle name="常规 2 2 5 3 3" xfId="3045"/>
    <cellStyle name="常规 2 2 5 3 3 2" xfId="5812"/>
    <cellStyle name="常规 2 2 5 3 3 2 2" xfId="961"/>
    <cellStyle name="常规 2 2 5 3 3 3" xfId="10215"/>
    <cellStyle name="常规 2 2 5 3 4" xfId="2402"/>
    <cellStyle name="常规 2 2 5 3 4 2" xfId="1152"/>
    <cellStyle name="常规 2 2 5 3 4 2 2" xfId="10216"/>
    <cellStyle name="常规 2 2 5 3 4 3" xfId="10217"/>
    <cellStyle name="常规 2 2 5 3 5" xfId="2410"/>
    <cellStyle name="常规 2 2 5 3 5 2" xfId="3048"/>
    <cellStyle name="常规 2 2 5 3 5 2 2" xfId="2515"/>
    <cellStyle name="常规 2 2 5 3 5 3" xfId="3052"/>
    <cellStyle name="常规 2 2 5 3 6" xfId="3056"/>
    <cellStyle name="常规 2 2 5 3 6 2" xfId="3060"/>
    <cellStyle name="常规 2 2 5 3 7" xfId="3072"/>
    <cellStyle name="常规 2 2 5 4" xfId="10218"/>
    <cellStyle name="常规 2 2 5 4 2" xfId="10222"/>
    <cellStyle name="常规 2 2 5 4 2 2" xfId="5956"/>
    <cellStyle name="常规 2 2 5 4 2 2 2" xfId="10223"/>
    <cellStyle name="常规 2 2 5 4 2 3" xfId="10224"/>
    <cellStyle name="常规 2 2 5 4 3" xfId="10225"/>
    <cellStyle name="常规 2 2 5 4 3 2" xfId="5961"/>
    <cellStyle name="常规 2 2 5 4 3 2 2" xfId="10226"/>
    <cellStyle name="常规 2 2 5 4 3 3" xfId="10227"/>
    <cellStyle name="常规 2 2 5 4 4" xfId="277"/>
    <cellStyle name="常规 2 2 5 4 4 2" xfId="2415"/>
    <cellStyle name="常规 2 2 5 4 4 2 2" xfId="10228"/>
    <cellStyle name="常规 2 2 5 4 4 2 2 2" xfId="16403"/>
    <cellStyle name="常规 2 2 5 4 4 3" xfId="10229"/>
    <cellStyle name="常规 2 2 5 4 5" xfId="2418"/>
    <cellStyle name="常规 2 2 5 4 5 2" xfId="2878"/>
    <cellStyle name="常规 2 2 5 4 5 2 2" xfId="10230"/>
    <cellStyle name="常规 2 2 5 4 5 3" xfId="10232"/>
    <cellStyle name="常规 2 2 5 4 6" xfId="3386"/>
    <cellStyle name="常规 2 2 5 4 6 2" xfId="10233"/>
    <cellStyle name="常规 2 2 5 4 7" xfId="10234"/>
    <cellStyle name="常规 2 2 5 5" xfId="4479"/>
    <cellStyle name="常规 2 2 5 5 2" xfId="6701"/>
    <cellStyle name="常规 2 2 5 5 2 2" xfId="6072"/>
    <cellStyle name="常规 2 2 5 5 3" xfId="10235"/>
    <cellStyle name="常规 2 2 5 6" xfId="6703"/>
    <cellStyle name="常规 2 2 5 6 2" xfId="10236"/>
    <cellStyle name="常规 2 2 5 6 2 2" xfId="10238"/>
    <cellStyle name="常规 2 2 5 6 3" xfId="10239"/>
    <cellStyle name="常规 2 2 5 7" xfId="10240"/>
    <cellStyle name="常规 2 2 5 7 2" xfId="10243"/>
    <cellStyle name="常规 2 2 5 7 2 2" xfId="10244"/>
    <cellStyle name="常规 2 2 5 7 3" xfId="10247"/>
    <cellStyle name="常规 2 2 5 8" xfId="10248"/>
    <cellStyle name="常规 2 2 5 8 2" xfId="10250"/>
    <cellStyle name="常规 2 2 5 8 2 2" xfId="10252"/>
    <cellStyle name="常规 2 2 5 8 3" xfId="10254"/>
    <cellStyle name="常规 2 2 5 9" xfId="10255"/>
    <cellStyle name="常规 2 2 5 9 2" xfId="10256"/>
    <cellStyle name="常规 2 2 6" xfId="775"/>
    <cellStyle name="常规 2 2 6 2" xfId="10257"/>
    <cellStyle name="常规 2 2 6 2 2" xfId="6396"/>
    <cellStyle name="常规 2 2 6 2 2 2" xfId="4102"/>
    <cellStyle name="常规 2 2 6 2 3" xfId="6399"/>
    <cellStyle name="常规 2 2 6 3" xfId="10258"/>
    <cellStyle name="常规 2 2 6 3 2" xfId="6717"/>
    <cellStyle name="常规 2 2 6 3 2 2" xfId="4610"/>
    <cellStyle name="常规 2 2 6 3 3" xfId="6720"/>
    <cellStyle name="常规 2 2 6 4" xfId="10260"/>
    <cellStyle name="常规 2 2 6 4 2" xfId="6994"/>
    <cellStyle name="常规 2 2 6 4 2 2" xfId="5220"/>
    <cellStyle name="常规 2 2 6 4 3" xfId="6996"/>
    <cellStyle name="常规 2 2 6 5" xfId="6705"/>
    <cellStyle name="常规 2 2 6 5 2" xfId="6708"/>
    <cellStyle name="常规 2 2 6 5 2 2" xfId="5865"/>
    <cellStyle name="常规 2 2 6 5 3" xfId="7382"/>
    <cellStyle name="常规 2 2 6 5 4" xfId="15920"/>
    <cellStyle name="常规 2 2 6 6" xfId="979"/>
    <cellStyle name="常规 2 2 6 6 2" xfId="7452"/>
    <cellStyle name="常规 2 2 6 7" xfId="10261"/>
    <cellStyle name="常规 2 2 7" xfId="9252"/>
    <cellStyle name="常规 2 2 7 2" xfId="10262"/>
    <cellStyle name="常规 2 2 7 2 2" xfId="10264"/>
    <cellStyle name="常规 2 2 7 2 2 2" xfId="10265"/>
    <cellStyle name="常规 2 2 7 2 3" xfId="10266"/>
    <cellStyle name="常规 2 2 7 3" xfId="10267"/>
    <cellStyle name="常规 2 2 7 3 2" xfId="10269"/>
    <cellStyle name="常规 2 2 7 3 2 2" xfId="10270"/>
    <cellStyle name="常规 2 2 7 3 2 3" xfId="16405"/>
    <cellStyle name="常规 2 2 7 3 3" xfId="10271"/>
    <cellStyle name="常规 2 2 7 4" xfId="10272"/>
    <cellStyle name="常规 2 2 7 4 2" xfId="10274"/>
    <cellStyle name="常规 2 2 7 4 2 2" xfId="10275"/>
    <cellStyle name="常规 2 2 7 4 3" xfId="10276"/>
    <cellStyle name="常规 2 2 7 5" xfId="4503"/>
    <cellStyle name="常规 2 2 7 5 2" xfId="10277"/>
    <cellStyle name="常规 2 2 7 5 2 2" xfId="10278"/>
    <cellStyle name="常规 2 2 7 5 3" xfId="1474"/>
    <cellStyle name="常规 2 2 7 5 4" xfId="15587"/>
    <cellStyle name="常规 2 2 7 6" xfId="10279"/>
    <cellStyle name="常规 2 2 7 6 2" xfId="10280"/>
    <cellStyle name="常规 2 2 7 7" xfId="10281"/>
    <cellStyle name="常规 2 2 7 7 2" xfId="16406"/>
    <cellStyle name="常规 2 2 7 8" xfId="16279"/>
    <cellStyle name="常规 2 2 8" xfId="10282"/>
    <cellStyle name="常规 2 2 8 2" xfId="10283"/>
    <cellStyle name="常规 2 2 8 2 2" xfId="10284"/>
    <cellStyle name="常规 2 2 8 2 2 2" xfId="10285"/>
    <cellStyle name="常规 2 2 8 2 3" xfId="10286"/>
    <cellStyle name="常规 2 2 8 3" xfId="10288"/>
    <cellStyle name="常规 2 2 8 3 2" xfId="10289"/>
    <cellStyle name="常规 2 2 8 3 2 2" xfId="10290"/>
    <cellStyle name="常规 2 2 8 3 3" xfId="10291"/>
    <cellStyle name="常规 2 2 8 3 3 2" xfId="16407"/>
    <cellStyle name="常规 2 2 8 4" xfId="10292"/>
    <cellStyle name="常规 2 2 8 4 2" xfId="10293"/>
    <cellStyle name="常规 2 2 8 4 2 2" xfId="10294"/>
    <cellStyle name="常规 2 2 8 4 3" xfId="10295"/>
    <cellStyle name="常规 2 2 8 5" xfId="10296"/>
    <cellStyle name="常规 2 2 8 5 2" xfId="10297"/>
    <cellStyle name="常规 2 2 8 5 2 2" xfId="10298"/>
    <cellStyle name="常规 2 2 8 5 3" xfId="10299"/>
    <cellStyle name="常规 2 2 8 6" xfId="9787"/>
    <cellStyle name="常规 2 2 8 6 2" xfId="10300"/>
    <cellStyle name="常规 2 2 8 7" xfId="10301"/>
    <cellStyle name="常规 2 2 9" xfId="3064"/>
    <cellStyle name="常规 2 2 9 2" xfId="10302"/>
    <cellStyle name="常规 2 2 9 2 2" xfId="10303"/>
    <cellStyle name="常规 2 2 9 2 2 2" xfId="156"/>
    <cellStyle name="常规 2 2 9 2 2 3" xfId="16408"/>
    <cellStyle name="常规 2 2 9 2 3" xfId="10304"/>
    <cellStyle name="常规 2 2 9 3" xfId="10305"/>
    <cellStyle name="常规 2 2 9 3 2" xfId="10306"/>
    <cellStyle name="常规 2 2 9 3 2 2" xfId="10307"/>
    <cellStyle name="常规 2 2 9 3 3" xfId="10308"/>
    <cellStyle name="常规 2 2 9 4" xfId="10309"/>
    <cellStyle name="常规 2 2 9 4 2" xfId="10310"/>
    <cellStyle name="常规 2 2 9 4 2 2" xfId="10311"/>
    <cellStyle name="常规 2 2 9 4 3" xfId="4888"/>
    <cellStyle name="常规 2 2 9 4 3 2" xfId="15669"/>
    <cellStyle name="常规 2 2 9 5" xfId="10312"/>
    <cellStyle name="常规 2 2 9 5 2" xfId="10313"/>
    <cellStyle name="常规 2 2 9 5 2 2" xfId="10314"/>
    <cellStyle name="常规 2 2 9 5 3" xfId="10315"/>
    <cellStyle name="常规 2 2 9 5 3 2" xfId="16409"/>
    <cellStyle name="常规 2 2 9 6" xfId="10316"/>
    <cellStyle name="常规 2 2 9 6 2" xfId="10317"/>
    <cellStyle name="常规 2 2 9 7" xfId="10318"/>
    <cellStyle name="常规 2 2 9 7 2" xfId="16410"/>
    <cellStyle name="常规 2 20" xfId="7466"/>
    <cellStyle name="常规 2 20 2" xfId="7469"/>
    <cellStyle name="常规 2 20 2 10" xfId="7472"/>
    <cellStyle name="常规 2 20 2 2" xfId="7478"/>
    <cellStyle name="常规 2 20 2 2 2" xfId="7480"/>
    <cellStyle name="常规 2 20 2 2 2 2" xfId="7482"/>
    <cellStyle name="常规 2 20 2 2 3" xfId="4986"/>
    <cellStyle name="常规 2 20 2 2 4" xfId="15979"/>
    <cellStyle name="常规 2 20 2 3" xfId="7484"/>
    <cellStyle name="常规 2 20 2 3 2" xfId="7486"/>
    <cellStyle name="常规 2 20 2 3 2 2" xfId="709"/>
    <cellStyle name="常规 2 20 2 3 2 2 2" xfId="7488"/>
    <cellStyle name="常规 2 20 2 3 2 3" xfId="7490"/>
    <cellStyle name="常规 2 20 2 3 3" xfId="7492"/>
    <cellStyle name="常规 2 20 2 3 3 2" xfId="145"/>
    <cellStyle name="常规 2 20 2 3 3 2 2" xfId="7495"/>
    <cellStyle name="常规 2 20 2 3 3 3" xfId="7498"/>
    <cellStyle name="常规 2 20 2 3 4" xfId="7501"/>
    <cellStyle name="常规 2 20 2 3 4 2" xfId="743"/>
    <cellStyle name="常规 2 20 2 3 4 2 2" xfId="5211"/>
    <cellStyle name="常规 2 20 2 3 4 3" xfId="5216"/>
    <cellStyle name="常规 2 20 2 3 5" xfId="7506"/>
    <cellStyle name="常规 2 20 2 3 5 2" xfId="5305"/>
    <cellStyle name="常规 2 20 2 3 5 2 2" xfId="5309"/>
    <cellStyle name="常规 2 20 2 3 5 3" xfId="5315"/>
    <cellStyle name="常规 2 20 2 3 6" xfId="7510"/>
    <cellStyle name="常规 2 20 2 3 6 2" xfId="7512"/>
    <cellStyle name="常规 2 20 2 3 7" xfId="7514"/>
    <cellStyle name="常规 2 20 2 4" xfId="3200"/>
    <cellStyle name="常规 2 20 2 4 2" xfId="1206"/>
    <cellStyle name="常规 2 20 2 4 2 2" xfId="7516"/>
    <cellStyle name="常规 2 20 2 4 2 2 2" xfId="7518"/>
    <cellStyle name="常规 2 20 2 4 2 3" xfId="7520"/>
    <cellStyle name="常规 2 20 2 4 3" xfId="7522"/>
    <cellStyle name="常规 2 20 2 4 3 2" xfId="7525"/>
    <cellStyle name="常规 2 20 2 4 3 2 2" xfId="7528"/>
    <cellStyle name="常规 2 20 2 4 3 3" xfId="7532"/>
    <cellStyle name="常规 2 20 2 4 4" xfId="7536"/>
    <cellStyle name="常规 2 20 2 4 4 2" xfId="5449"/>
    <cellStyle name="常规 2 20 2 4 4 2 2" xfId="5455"/>
    <cellStyle name="常规 2 20 2 4 4 2 2 2" xfId="15763"/>
    <cellStyle name="常规 2 20 2 4 4 3" xfId="5461"/>
    <cellStyle name="常规 2 20 2 4 5" xfId="672"/>
    <cellStyle name="常规 2 20 2 4 5 2" xfId="5492"/>
    <cellStyle name="常规 2 20 2 4 5 2 2" xfId="5497"/>
    <cellStyle name="常规 2 20 2 4 5 3" xfId="5503"/>
    <cellStyle name="常规 2 20 2 4 6" xfId="7540"/>
    <cellStyle name="常规 2 20 2 4 6 2" xfId="7543"/>
    <cellStyle name="常规 2 20 2 4 7" xfId="7546"/>
    <cellStyle name="常规 2 20 2 5" xfId="3131"/>
    <cellStyle name="常规 2 20 2 5 2" xfId="7548"/>
    <cellStyle name="常规 2 20 2 5 2 2" xfId="7550"/>
    <cellStyle name="常规 2 20 2 5 3" xfId="7552"/>
    <cellStyle name="常规 2 20 2 6" xfId="7075"/>
    <cellStyle name="常规 2 20 2 6 2" xfId="7078"/>
    <cellStyle name="常规 2 20 2 6 2 2" xfId="7554"/>
    <cellStyle name="常规 2 20 2 6 3" xfId="7556"/>
    <cellStyle name="常规 2 20 2 7" xfId="7081"/>
    <cellStyle name="常规 2 20 2 7 2" xfId="7558"/>
    <cellStyle name="常规 2 20 2 7 2 2" xfId="844"/>
    <cellStyle name="常规 2 20 2 7 3" xfId="7560"/>
    <cellStyle name="常规 2 20 2 8" xfId="7565"/>
    <cellStyle name="常规 2 20 2 8 2" xfId="7570"/>
    <cellStyle name="常规 2 20 2 8 2 2" xfId="830"/>
    <cellStyle name="常规 2 20 2 8 2 3" xfId="15982"/>
    <cellStyle name="常规 2 20 2 8 3" xfId="7572"/>
    <cellStyle name="常规 2 20 2 9" xfId="624"/>
    <cellStyle name="常规 2 20 2 9 2" xfId="7575"/>
    <cellStyle name="常规 2 20 3" xfId="7578"/>
    <cellStyle name="常规 2 20 3 10" xfId="7580"/>
    <cellStyle name="常规 2 20 3 2" xfId="7582"/>
    <cellStyle name="常规 2 20 3 2 2" xfId="7584"/>
    <cellStyle name="常规 2 20 3 2 2 2" xfId="7586"/>
    <cellStyle name="常规 2 20 3 2 3" xfId="4994"/>
    <cellStyle name="常规 2 20 3 3" xfId="7588"/>
    <cellStyle name="常规 2 20 3 3 2" xfId="7590"/>
    <cellStyle name="常规 2 20 3 3 2 2" xfId="7592"/>
    <cellStyle name="常规 2 20 3 3 2 2 2" xfId="2726"/>
    <cellStyle name="常规 2 20 3 3 2 3" xfId="7594"/>
    <cellStyle name="常规 2 20 3 3 3" xfId="5003"/>
    <cellStyle name="常规 2 20 3 3 3 2" xfId="5006"/>
    <cellStyle name="常规 2 20 3 3 3 2 2" xfId="2892"/>
    <cellStyle name="常规 2 20 3 3 3 3" xfId="7596"/>
    <cellStyle name="常规 2 20 3 3 4" xfId="5010"/>
    <cellStyle name="常规 2 20 3 3 4 2" xfId="5859"/>
    <cellStyle name="常规 2 20 3 3 4 2 2" xfId="2585"/>
    <cellStyle name="常规 2 20 3 3 4 3" xfId="5862"/>
    <cellStyle name="常规 2 20 3 3 4 4" xfId="15699"/>
    <cellStyle name="常规 2 20 3 3 5" xfId="7599"/>
    <cellStyle name="常规 2 20 3 3 5 2" xfId="5911"/>
    <cellStyle name="常规 2 20 3 3 5 2 2" xfId="787"/>
    <cellStyle name="常规 2 20 3 3 5 3" xfId="5914"/>
    <cellStyle name="常规 2 20 3 3 6" xfId="7602"/>
    <cellStyle name="常规 2 20 3 3 6 2" xfId="7604"/>
    <cellStyle name="常规 2 20 3 3 7" xfId="813"/>
    <cellStyle name="常规 2 20 3 4" xfId="2793"/>
    <cellStyle name="常规 2 20 3 4 2" xfId="3210"/>
    <cellStyle name="常规 2 20 3 4 2 2" xfId="7606"/>
    <cellStyle name="常规 2 20 3 4 2 2 2" xfId="3018"/>
    <cellStyle name="常规 2 20 3 4 2 3" xfId="7608"/>
    <cellStyle name="常规 2 20 3 4 3" xfId="5013"/>
    <cellStyle name="常规 2 20 3 4 3 2" xfId="5016"/>
    <cellStyle name="常规 2 20 3 4 3 2 2" xfId="3447"/>
    <cellStyle name="常规 2 20 3 4 3 3" xfId="7610"/>
    <cellStyle name="常规 2 20 3 4 3 4" xfId="15700"/>
    <cellStyle name="常规 2 20 3 4 4" xfId="5021"/>
    <cellStyle name="常规 2 20 3 4 4 2" xfId="6006"/>
    <cellStyle name="常规 2 20 3 4 4 2 2" xfId="3560"/>
    <cellStyle name="常规 2 20 3 4 4 3" xfId="6009"/>
    <cellStyle name="常规 2 20 3 4 5" xfId="7613"/>
    <cellStyle name="常规 2 20 3 4 5 2" xfId="6044"/>
    <cellStyle name="常规 2 20 3 4 5 2 2" xfId="3581"/>
    <cellStyle name="常规 2 20 3 4 5 2 3" xfId="15838"/>
    <cellStyle name="常规 2 20 3 4 5 3" xfId="6048"/>
    <cellStyle name="常规 2 20 3 4 6" xfId="7616"/>
    <cellStyle name="常规 2 20 3 4 6 2" xfId="7619"/>
    <cellStyle name="常规 2 20 3 4 7" xfId="7622"/>
    <cellStyle name="常规 2 20 3 5" xfId="3146"/>
    <cellStyle name="常规 2 20 3 5 2" xfId="7625"/>
    <cellStyle name="常规 2 20 3 5 2 2" xfId="7627"/>
    <cellStyle name="常规 2 20 3 5 2 2 2" xfId="15985"/>
    <cellStyle name="常规 2 20 3 5 3" xfId="5025"/>
    <cellStyle name="常规 2 20 3 6" xfId="7085"/>
    <cellStyle name="常规 2 20 3 6 2" xfId="7089"/>
    <cellStyle name="常规 2 20 3 6 2 2" xfId="7629"/>
    <cellStyle name="常规 2 20 3 6 3" xfId="5030"/>
    <cellStyle name="常规 2 20 3 7" xfId="6437"/>
    <cellStyle name="常规 2 20 3 7 2" xfId="7633"/>
    <cellStyle name="常规 2 20 3 7 2 2" xfId="7635"/>
    <cellStyle name="常规 2 20 3 7 3" xfId="7638"/>
    <cellStyle name="常规 2 20 3 8" xfId="7642"/>
    <cellStyle name="常规 2 20 3 8 2" xfId="7647"/>
    <cellStyle name="常规 2 20 3 8 2 2" xfId="7649"/>
    <cellStyle name="常规 2 20 3 8 2 3" xfId="15986"/>
    <cellStyle name="常规 2 20 3 8 3" xfId="7651"/>
    <cellStyle name="常规 2 20 3 9" xfId="7656"/>
    <cellStyle name="常规 2 20 3 9 2" xfId="7659"/>
    <cellStyle name="常规 2 20 4" xfId="6988"/>
    <cellStyle name="常规 2 20 4 10" xfId="7661"/>
    <cellStyle name="常规 2 20 4 2" xfId="6991"/>
    <cellStyle name="常规 2 20 4 2 2" xfId="7663"/>
    <cellStyle name="常规 2 20 4 2 2 2" xfId="7665"/>
    <cellStyle name="常规 2 20 4 2 3" xfId="5047"/>
    <cellStyle name="常规 2 20 4 2 3 2" xfId="15706"/>
    <cellStyle name="常规 2 20 4 3" xfId="7668"/>
    <cellStyle name="常规 2 20 4 3 2" xfId="7670"/>
    <cellStyle name="常规 2 20 4 3 2 2" xfId="7672"/>
    <cellStyle name="常规 2 20 4 3 2 2 2" xfId="7674"/>
    <cellStyle name="常规 2 20 4 3 2 3" xfId="7676"/>
    <cellStyle name="常规 2 20 4 3 3" xfId="5060"/>
    <cellStyle name="常规 2 20 4 3 3 2" xfId="5065"/>
    <cellStyle name="常规 2 20 4 3 3 2 2" xfId="6781"/>
    <cellStyle name="常规 2 20 4 3 3 3" xfId="6784"/>
    <cellStyle name="常规 2 20 4 3 3 4" xfId="15709"/>
    <cellStyle name="常规 2 20 4 3 4" xfId="5071"/>
    <cellStyle name="常规 2 20 4 3 4 2" xfId="6866"/>
    <cellStyle name="常规 2 20 4 3 4 2 2" xfId="6869"/>
    <cellStyle name="常规 2 20 4 3 4 3" xfId="6873"/>
    <cellStyle name="常规 2 20 4 3 4 4" xfId="15712"/>
    <cellStyle name="常规 2 20 4 3 5" xfId="7679"/>
    <cellStyle name="常规 2 20 4 3 5 2" xfId="6960"/>
    <cellStyle name="常规 2 20 4 3 5 2 2" xfId="6963"/>
    <cellStyle name="常规 2 20 4 3 5 3" xfId="6967"/>
    <cellStyle name="常规 2 20 4 3 6" xfId="7682"/>
    <cellStyle name="常规 2 20 4 3 6 2" xfId="4950"/>
    <cellStyle name="常规 2 20 4 3 6 3" xfId="15987"/>
    <cellStyle name="常规 2 20 4 3 7" xfId="2890"/>
    <cellStyle name="常规 2 20 4 4" xfId="2813"/>
    <cellStyle name="常规 2 20 4 4 2" xfId="3213"/>
    <cellStyle name="常规 2 20 4 4 2 2" xfId="7684"/>
    <cellStyle name="常规 2 20 4 4 2 2 2" xfId="7686"/>
    <cellStyle name="常规 2 20 4 4 2 3" xfId="7688"/>
    <cellStyle name="常规 2 20 4 4 3" xfId="5077"/>
    <cellStyle name="常规 2 20 4 4 3 2" xfId="5080"/>
    <cellStyle name="常规 2 20 4 4 3 2 2" xfId="7066"/>
    <cellStyle name="常规 2 20 4 4 3 3" xfId="7071"/>
    <cellStyle name="常规 2 20 4 4 4" xfId="5086"/>
    <cellStyle name="常规 2 20 4 4 4 2" xfId="7171"/>
    <cellStyle name="常规 2 20 4 4 4 2 2" xfId="7175"/>
    <cellStyle name="常规 2 20 4 4 4 3" xfId="7180"/>
    <cellStyle name="常规 2 20 4 4 4 3 2" xfId="15952"/>
    <cellStyle name="常规 2 20 4 4 5" xfId="7691"/>
    <cellStyle name="常规 2 20 4 4 5 2" xfId="253"/>
    <cellStyle name="常规 2 20 4 4 5 2 2" xfId="514"/>
    <cellStyle name="常规 2 20 4 4 5 3" xfId="7260"/>
    <cellStyle name="常规 2 20 4 4 6" xfId="7694"/>
    <cellStyle name="常规 2 20 4 4 6 2" xfId="5654"/>
    <cellStyle name="常规 2 20 4 4 7" xfId="2897"/>
    <cellStyle name="常规 2 20 4 5" xfId="3161"/>
    <cellStyle name="常规 2 20 4 5 2" xfId="7697"/>
    <cellStyle name="常规 2 20 4 5 2 2" xfId="1030"/>
    <cellStyle name="常规 2 20 4 5 3" xfId="5090"/>
    <cellStyle name="常规 2 20 4 6" xfId="7095"/>
    <cellStyle name="常规 2 20 4 6 2" xfId="7099"/>
    <cellStyle name="常规 2 20 4 6 2 2" xfId="2335"/>
    <cellStyle name="常规 2 20 4 6 3" xfId="5094"/>
    <cellStyle name="常规 2 20 4 7" xfId="1904"/>
    <cellStyle name="常规 2 20 4 7 2" xfId="7700"/>
    <cellStyle name="常规 2 20 4 7 2 2" xfId="7703"/>
    <cellStyle name="常规 2 20 4 7 3" xfId="7707"/>
    <cellStyle name="常规 2 20 4 8" xfId="7711"/>
    <cellStyle name="常规 2 20 4 8 2" xfId="7716"/>
    <cellStyle name="常规 2 20 4 8 2 2" xfId="7719"/>
    <cellStyle name="常规 2 20 4 8 3" xfId="7721"/>
    <cellStyle name="常规 2 20 4 9" xfId="7727"/>
    <cellStyle name="常规 2 20 4 9 2" xfId="7730"/>
    <cellStyle name="常规 2 20 5" xfId="2041"/>
    <cellStyle name="常规 2 20 5 10" xfId="1525"/>
    <cellStyle name="常规 2 20 5 2" xfId="7732"/>
    <cellStyle name="常规 2 20 5 2 2" xfId="7735"/>
    <cellStyle name="常规 2 20 5 2 2 2" xfId="7737"/>
    <cellStyle name="常规 2 20 5 2 3" xfId="5107"/>
    <cellStyle name="常规 2 20 5 2 3 2" xfId="15718"/>
    <cellStyle name="常规 2 20 5 2 4" xfId="15990"/>
    <cellStyle name="常规 2 20 5 3" xfId="7739"/>
    <cellStyle name="常规 2 20 5 3 2" xfId="7741"/>
    <cellStyle name="常规 2 20 5 3 2 2" xfId="7743"/>
    <cellStyle name="常规 2 20 5 3 2 2 2" xfId="7748"/>
    <cellStyle name="常规 2 20 5 3 2 3" xfId="7751"/>
    <cellStyle name="常规 2 20 5 3 3" xfId="6843"/>
    <cellStyle name="常规 2 20 5 3 3 2" xfId="7753"/>
    <cellStyle name="常规 2 20 5 3 3 2 2" xfId="7759"/>
    <cellStyle name="常规 2 20 5 3 3 3" xfId="7762"/>
    <cellStyle name="常规 2 20 5 3 4" xfId="7764"/>
    <cellStyle name="常规 2 20 5 3 4 2" xfId="7766"/>
    <cellStyle name="常规 2 20 5 3 4 2 2" xfId="7772"/>
    <cellStyle name="常规 2 20 5 3 4 3" xfId="7776"/>
    <cellStyle name="常规 2 20 5 3 5" xfId="7779"/>
    <cellStyle name="常规 2 20 5 3 5 2" xfId="7782"/>
    <cellStyle name="常规 2 20 5 3 5 2 2" xfId="7784"/>
    <cellStyle name="常规 2 20 5 3 5 2 3" xfId="15996"/>
    <cellStyle name="常规 2 20 5 3 5 3" xfId="7790"/>
    <cellStyle name="常规 2 20 5 3 6" xfId="7793"/>
    <cellStyle name="常规 2 20 5 3 6 2" xfId="7795"/>
    <cellStyle name="常规 2 20 5 3 7" xfId="2941"/>
    <cellStyle name="常规 2 20 5 4" xfId="2828"/>
    <cellStyle name="常规 2 20 5 4 2" xfId="7797"/>
    <cellStyle name="常规 2 20 5 4 2 2" xfId="7799"/>
    <cellStyle name="常规 2 20 5 4 2 2 2" xfId="7805"/>
    <cellStyle name="常规 2 20 5 4 2 3" xfId="7808"/>
    <cellStyle name="常规 2 20 5 4 3" xfId="7810"/>
    <cellStyle name="常规 2 20 5 4 3 2" xfId="7812"/>
    <cellStyle name="常规 2 20 5 4 3 2 2" xfId="7818"/>
    <cellStyle name="常规 2 20 5 4 3 3" xfId="7821"/>
    <cellStyle name="常规 2 20 5 4 3 4" xfId="15998"/>
    <cellStyle name="常规 2 20 5 4 4" xfId="7823"/>
    <cellStyle name="常规 2 20 5 4 4 2" xfId="7826"/>
    <cellStyle name="常规 2 20 5 4 4 2 2" xfId="7833"/>
    <cellStyle name="常规 2 20 5 4 4 3" xfId="7836"/>
    <cellStyle name="常规 2 20 5 4 5" xfId="7839"/>
    <cellStyle name="常规 2 20 5 4 5 2" xfId="7843"/>
    <cellStyle name="常规 2 20 5 4 5 2 2" xfId="7845"/>
    <cellStyle name="常规 2 20 5 4 5 3" xfId="7851"/>
    <cellStyle name="常规 2 20 5 4 6" xfId="7854"/>
    <cellStyle name="常规 2 20 5 4 6 2" xfId="7857"/>
    <cellStyle name="常规 2 20 5 4 7" xfId="2947"/>
    <cellStyle name="常规 2 20 5 5" xfId="7859"/>
    <cellStyle name="常规 2 20 5 5 2" xfId="7862"/>
    <cellStyle name="常规 2 20 5 5 2 2" xfId="414"/>
    <cellStyle name="常规 2 20 5 5 2 3" xfId="16004"/>
    <cellStyle name="常规 2 20 5 5 3" xfId="7865"/>
    <cellStyle name="常规 2 20 5 6" xfId="7102"/>
    <cellStyle name="常规 2 20 5 6 2" xfId="1782"/>
    <cellStyle name="常规 2 20 5 6 2 2" xfId="1791"/>
    <cellStyle name="常规 2 20 5 6 3" xfId="534"/>
    <cellStyle name="常规 2 20 5 7" xfId="7867"/>
    <cellStyle name="常规 2 20 5 7 2" xfId="429"/>
    <cellStyle name="常规 2 20 5 7 2 2" xfId="1364"/>
    <cellStyle name="常规 2 20 5 7 3" xfId="2875"/>
    <cellStyle name="常规 2 20 5 8" xfId="7871"/>
    <cellStyle name="常规 2 20 5 8 2" xfId="3338"/>
    <cellStyle name="常规 2 20 5 8 2 2" xfId="3342"/>
    <cellStyle name="常规 2 20 5 8 3" xfId="3407"/>
    <cellStyle name="常规 2 20 5 9" xfId="7874"/>
    <cellStyle name="常规 2 20 5 9 2" xfId="4049"/>
    <cellStyle name="常规 2 20 6" xfId="7876"/>
    <cellStyle name="常规 2 20 6 2" xfId="7878"/>
    <cellStyle name="常规 2 20 6 2 2" xfId="7880"/>
    <cellStyle name="常规 2 20 6 2 2 2" xfId="7882"/>
    <cellStyle name="常规 2 20 6 2 2 2 2" xfId="16006"/>
    <cellStyle name="常规 2 20 6 2 3" xfId="5123"/>
    <cellStyle name="常规 2 20 6 3" xfId="7884"/>
    <cellStyle name="常规 2 20 6 3 2" xfId="7886"/>
    <cellStyle name="常规 2 20 6 3 2 2" xfId="7888"/>
    <cellStyle name="常规 2 20 6 3 2 2 2" xfId="16007"/>
    <cellStyle name="常规 2 20 6 3 3" xfId="6851"/>
    <cellStyle name="常规 2 20 6 4" xfId="7890"/>
    <cellStyle name="常规 2 20 6 4 2" xfId="7892"/>
    <cellStyle name="常规 2 20 6 4 2 2" xfId="7894"/>
    <cellStyle name="常规 2 20 6 4 2 2 2" xfId="16008"/>
    <cellStyle name="常规 2 20 6 4 3" xfId="7896"/>
    <cellStyle name="常规 2 20 6 4 3 2" xfId="16009"/>
    <cellStyle name="常规 2 20 6 5" xfId="2914"/>
    <cellStyle name="常规 2 20 6 5 2" xfId="7899"/>
    <cellStyle name="常规 2 20 6 5 2 2" xfId="3014"/>
    <cellStyle name="常规 2 20 6 5 2 3" xfId="16010"/>
    <cellStyle name="常规 2 20 6 5 3" xfId="7902"/>
    <cellStyle name="常规 2 20 6 6" xfId="7904"/>
    <cellStyle name="常规 2 20 6 6 2" xfId="7907"/>
    <cellStyle name="常规 2 20 6 7" xfId="451"/>
    <cellStyle name="常规 2 20 7" xfId="7909"/>
    <cellStyle name="常规 2 20 7 2" xfId="7911"/>
    <cellStyle name="常规 2 20 7 2 2" xfId="7913"/>
    <cellStyle name="常规 2 20 7 2 2 2" xfId="7915"/>
    <cellStyle name="常规 2 20 7 2 2 3" xfId="16015"/>
    <cellStyle name="常规 2 20 7 2 3" xfId="5137"/>
    <cellStyle name="常规 2 20 7 3" xfId="7918"/>
    <cellStyle name="常规 2 20 7 3 2" xfId="7920"/>
    <cellStyle name="常规 2 20 7 3 2 2" xfId="7922"/>
    <cellStyle name="常规 2 20 7 3 2 3" xfId="16018"/>
    <cellStyle name="常规 2 20 7 3 3" xfId="6858"/>
    <cellStyle name="常规 2 20 7 3 3 2" xfId="15937"/>
    <cellStyle name="常规 2 20 7 4" xfId="7925"/>
    <cellStyle name="常规 2 20 7 4 2" xfId="7929"/>
    <cellStyle name="常规 2 20 7 4 2 2" xfId="7932"/>
    <cellStyle name="常规 2 20 7 4 2 3" xfId="16020"/>
    <cellStyle name="常规 2 20 7 4 3" xfId="7935"/>
    <cellStyle name="常规 2 20 7 4 4" xfId="16019"/>
    <cellStyle name="常规 2 20 7 5" xfId="5338"/>
    <cellStyle name="常规 2 20 7 5 2" xfId="4367"/>
    <cellStyle name="常规 2 20 7 5 2 2" xfId="3438"/>
    <cellStyle name="常规 2 20 7 5 2 3" xfId="15566"/>
    <cellStyle name="常规 2 20 7 5 3" xfId="7389"/>
    <cellStyle name="常规 2 20 7 6" xfId="7937"/>
    <cellStyle name="常规 2 20 7 6 2" xfId="7940"/>
    <cellStyle name="常规 2 20 7 7" xfId="7942"/>
    <cellStyle name="常规 2 20 8" xfId="7944"/>
    <cellStyle name="常规 2 20 8 2" xfId="7946"/>
    <cellStyle name="常规 2 20 9" xfId="7948"/>
    <cellStyle name="常规 2 21" xfId="7950"/>
    <cellStyle name="常规 2 21 10" xfId="10321"/>
    <cellStyle name="常规 2 21 10 2" xfId="10323"/>
    <cellStyle name="常规 2 21 10 2 2" xfId="10324"/>
    <cellStyle name="常规 2 21 10 2 2 2" xfId="10325"/>
    <cellStyle name="常规 2 21 10 2 2 2 2" xfId="16411"/>
    <cellStyle name="常规 2 21 10 2 3" xfId="3671"/>
    <cellStyle name="常规 2 21 10 2 3 2" xfId="15436"/>
    <cellStyle name="常规 2 21 10 3" xfId="7147"/>
    <cellStyle name="常规 2 21 10 3 2" xfId="10327"/>
    <cellStyle name="常规 2 21 10 4" xfId="10329"/>
    <cellStyle name="常规 2 21 11" xfId="10330"/>
    <cellStyle name="常规 2 21 11 2" xfId="10332"/>
    <cellStyle name="常规 2 21 11 2 2" xfId="10334"/>
    <cellStyle name="常规 2 21 11 2 2 2" xfId="7455"/>
    <cellStyle name="常规 2 21 11 2 3" xfId="6532"/>
    <cellStyle name="常规 2 21 11 2 4" xfId="16413"/>
    <cellStyle name="常规 2 21 11 3" xfId="10336"/>
    <cellStyle name="常规 2 21 11 3 2" xfId="10338"/>
    <cellStyle name="常规 2 21 11 4" xfId="10340"/>
    <cellStyle name="常规 2 21 12" xfId="5930"/>
    <cellStyle name="常规 2 21 12 2" xfId="10343"/>
    <cellStyle name="常规 2 21 12 2 2" xfId="1953"/>
    <cellStyle name="常规 2 21 12 2 2 2" xfId="10345"/>
    <cellStyle name="常规 2 21 12 2 2 3" xfId="15282"/>
    <cellStyle name="常规 2 21 12 2 3" xfId="10347"/>
    <cellStyle name="常规 2 21 12 2 3 2" xfId="16418"/>
    <cellStyle name="常规 2 21 12 3" xfId="10349"/>
    <cellStyle name="常规 2 21 12 3 2" xfId="1966"/>
    <cellStyle name="常规 2 21 12 3 2 2" xfId="15284"/>
    <cellStyle name="常规 2 21 12 3 3" xfId="16419"/>
    <cellStyle name="常规 2 21 12 4" xfId="10351"/>
    <cellStyle name="常规 2 21 13" xfId="10353"/>
    <cellStyle name="常规 2 21 13 2" xfId="10355"/>
    <cellStyle name="常规 2 21 13 2 2" xfId="851"/>
    <cellStyle name="常规 2 21 13 2 2 2" xfId="15126"/>
    <cellStyle name="常规 2 21 13 3" xfId="10356"/>
    <cellStyle name="常规 2 21 14" xfId="803"/>
    <cellStyle name="常规 2 21 14 2" xfId="10359"/>
    <cellStyle name="常规 2 21 14 3" xfId="15113"/>
    <cellStyle name="常规 2 21 15" xfId="10360"/>
    <cellStyle name="常规 2 21 2" xfId="7954"/>
    <cellStyle name="常规 2 21 2 10" xfId="21"/>
    <cellStyle name="常规 2 21 2 10 2" xfId="199"/>
    <cellStyle name="常规 2 21 2 10 2 2" xfId="15000"/>
    <cellStyle name="常规 2 21 2 10 3" xfId="14966"/>
    <cellStyle name="常规 2 21 2 11" xfId="1679"/>
    <cellStyle name="常规 2 21 2 11 2" xfId="15250"/>
    <cellStyle name="常规 2 21 2 2" xfId="7956"/>
    <cellStyle name="常规 2 21 2 2 2" xfId="4649"/>
    <cellStyle name="常规 2 21 2 2 2 2" xfId="2765"/>
    <cellStyle name="常规 2 21 2 2 2 2 2" xfId="3541"/>
    <cellStyle name="常规 2 21 2 2 2 2 2 2" xfId="15425"/>
    <cellStyle name="常规 2 21 2 2 2 2 3" xfId="15378"/>
    <cellStyle name="常规 2 21 2 2 2 3" xfId="4653"/>
    <cellStyle name="常规 2 21 2 2 3" xfId="4663"/>
    <cellStyle name="常规 2 21 2 2 3 2" xfId="3464"/>
    <cellStyle name="常规 2 21 2 2 3 2 2" xfId="15421"/>
    <cellStyle name="常规 2 21 2 2 4" xfId="4675"/>
    <cellStyle name="常规 2 21 2 3" xfId="7958"/>
    <cellStyle name="常规 2 21 2 3 2" xfId="7960"/>
    <cellStyle name="常规 2 21 2 3 2 2" xfId="7963"/>
    <cellStyle name="常规 2 21 2 3 2 2 2" xfId="7966"/>
    <cellStyle name="常规 2 21 2 3 2 2 2 2" xfId="10362"/>
    <cellStyle name="常规 2 21 2 3 2 2 3" xfId="10364"/>
    <cellStyle name="常规 2 21 2 3 2 3" xfId="7969"/>
    <cellStyle name="常规 2 21 2 3 2 3 2" xfId="10366"/>
    <cellStyle name="常规 2 21 2 3 2 3 2 2" xfId="16421"/>
    <cellStyle name="常规 2 21 2 3 2 4" xfId="10368"/>
    <cellStyle name="常规 2 21 2 3 3" xfId="7971"/>
    <cellStyle name="常规 2 21 2 3 3 2" xfId="7974"/>
    <cellStyle name="常规 2 21 2 3 3 2 2" xfId="7977"/>
    <cellStyle name="常规 2 21 2 3 3 2 2 2" xfId="10370"/>
    <cellStyle name="常规 2 21 2 3 3 2 3" xfId="10372"/>
    <cellStyle name="常规 2 21 2 3 3 3" xfId="7980"/>
    <cellStyle name="常规 2 21 2 3 3 3 2" xfId="10374"/>
    <cellStyle name="常规 2 21 2 3 3 4" xfId="5845"/>
    <cellStyle name="常规 2 21 2 3 4" xfId="7982"/>
    <cellStyle name="常规 2 21 2 3 4 2" xfId="7985"/>
    <cellStyle name="常规 2 21 2 3 4 2 2" xfId="7988"/>
    <cellStyle name="常规 2 21 2 3 4 2 2 2" xfId="10376"/>
    <cellStyle name="常规 2 21 2 3 4 2 3" xfId="10378"/>
    <cellStyle name="常规 2 21 2 3 4 3" xfId="7991"/>
    <cellStyle name="常规 2 21 2 3 4 3 2" xfId="10380"/>
    <cellStyle name="常规 2 21 2 3 4 4" xfId="10382"/>
    <cellStyle name="常规 2 21 2 3 5" xfId="7997"/>
    <cellStyle name="常规 2 21 2 3 5 2" xfId="8004"/>
    <cellStyle name="常规 2 21 2 3 5 2 2" xfId="7476"/>
    <cellStyle name="常规 2 21 2 3 5 2 2 2" xfId="3158"/>
    <cellStyle name="常规 2 21 2 3 5 2 2 2 2" xfId="15403"/>
    <cellStyle name="常规 2 21 2 3 5 2 3" xfId="10384"/>
    <cellStyle name="常规 2 21 2 3 5 3" xfId="74"/>
    <cellStyle name="常规 2 21 2 3 5 3 2" xfId="10386"/>
    <cellStyle name="常规 2 21 2 3 5 3 3" xfId="14974"/>
    <cellStyle name="常规 2 21 2 3 5 4" xfId="10388"/>
    <cellStyle name="常规 2 21 2 3 5 4 2" xfId="16424"/>
    <cellStyle name="常规 2 21 2 3 6" xfId="8010"/>
    <cellStyle name="常规 2 21 2 3 6 2" xfId="8015"/>
    <cellStyle name="常规 2 21 2 3 6 2 2" xfId="2067"/>
    <cellStyle name="常规 2 21 2 3 6 2 2 2" xfId="15291"/>
    <cellStyle name="常规 2 21 2 3 6 3" xfId="10390"/>
    <cellStyle name="常规 2 21 2 3 7" xfId="8019"/>
    <cellStyle name="常规 2 21 2 3 7 2" xfId="10392"/>
    <cellStyle name="常规 2 21 2 3 8" xfId="5583"/>
    <cellStyle name="常规 2 21 2 4" xfId="8022"/>
    <cellStyle name="常规 2 21 2 4 2" xfId="8024"/>
    <cellStyle name="常规 2 21 2 4 2 2" xfId="7994"/>
    <cellStyle name="常规 2 21 2 4 2 2 2" xfId="8000"/>
    <cellStyle name="常规 2 21 2 4 2 2 2 2" xfId="7473"/>
    <cellStyle name="常规 2 21 2 4 2 2 3" xfId="71"/>
    <cellStyle name="常规 2 21 2 4 2 2 3 2" xfId="14973"/>
    <cellStyle name="常规 2 21 2 4 2 3" xfId="8007"/>
    <cellStyle name="常规 2 21 2 4 2 3 2" xfId="8012"/>
    <cellStyle name="常规 2 21 2 4 2 4" xfId="8017"/>
    <cellStyle name="常规 2 21 2 4 3" xfId="468"/>
    <cellStyle name="常规 2 21 2 4 3 2" xfId="1058"/>
    <cellStyle name="常规 2 21 2 4 3 2 2" xfId="8031"/>
    <cellStyle name="常规 2 21 2 4 3 2 2 2" xfId="8053"/>
    <cellStyle name="常规 2 21 2 4 3 2 3" xfId="8060"/>
    <cellStyle name="常规 2 21 2 4 3 2 4" xfId="15167"/>
    <cellStyle name="常规 2 21 2 4 3 3" xfId="8037"/>
    <cellStyle name="常规 2 21 2 4 3 3 2" xfId="8066"/>
    <cellStyle name="常规 2 21 2 4 3 3 3" xfId="16028"/>
    <cellStyle name="常规 2 21 2 4 3 4" xfId="1648"/>
    <cellStyle name="常规 2 21 2 4 3 4 2" xfId="15239"/>
    <cellStyle name="常规 2 21 2 4 3 5" xfId="15040"/>
    <cellStyle name="常规 2 21 2 4 4" xfId="1068"/>
    <cellStyle name="常规 2 21 2 4 4 2" xfId="8040"/>
    <cellStyle name="常规 2 21 2 4 4 2 2" xfId="8043"/>
    <cellStyle name="常规 2 21 2 4 4 2 2 2" xfId="10394"/>
    <cellStyle name="常规 2 21 2 4 4 2 2 2 2" xfId="16425"/>
    <cellStyle name="常规 2 21 2 4 4 2 3" xfId="10396"/>
    <cellStyle name="常规 2 21 2 4 4 2 3 2" xfId="16426"/>
    <cellStyle name="常规 2 21 2 4 4 3" xfId="8046"/>
    <cellStyle name="常规 2 21 2 4 4 3 2" xfId="10398"/>
    <cellStyle name="常规 2 21 2 4 4 4" xfId="10401"/>
    <cellStyle name="常规 2 21 2 4 4 5" xfId="15169"/>
    <cellStyle name="常规 2 21 2 4 5" xfId="1055"/>
    <cellStyle name="常规 2 21 2 4 5 2" xfId="8028"/>
    <cellStyle name="常规 2 21 2 4 5 2 2" xfId="8050"/>
    <cellStyle name="常规 2 21 2 4 5 2 2 2" xfId="3825"/>
    <cellStyle name="常规 2 21 2 4 5 2 2 2 2" xfId="15461"/>
    <cellStyle name="常规 2 21 2 4 5 2 3" xfId="10403"/>
    <cellStyle name="常规 2 21 2 4 5 2 3 2" xfId="16427"/>
    <cellStyle name="常规 2 21 2 4 5 3" xfId="8057"/>
    <cellStyle name="常规 2 21 2 4 5 3 2" xfId="10405"/>
    <cellStyle name="常规 2 21 2 4 5 4" xfId="10407"/>
    <cellStyle name="常规 2 21 2 4 5 5" xfId="15166"/>
    <cellStyle name="常规 2 21 2 4 6" xfId="8034"/>
    <cellStyle name="常规 2 21 2 4 6 2" xfId="8064"/>
    <cellStyle name="常规 2 21 2 4 6 2 2" xfId="10410"/>
    <cellStyle name="常规 2 21 2 4 6 3" xfId="10413"/>
    <cellStyle name="常规 2 21 2 4 7" xfId="1646"/>
    <cellStyle name="常规 2 21 2 4 7 2" xfId="10416"/>
    <cellStyle name="常规 2 21 2 4 7 3" xfId="15238"/>
    <cellStyle name="常规 2 21 2 4 8" xfId="2209"/>
    <cellStyle name="常规 2 21 2 4 8 2" xfId="15315"/>
    <cellStyle name="常规 2 21 2 5" xfId="8069"/>
    <cellStyle name="常规 2 21 2 5 2" xfId="8072"/>
    <cellStyle name="常规 2 21 2 5 2 2" xfId="8078"/>
    <cellStyle name="常规 2 21 2 5 2 2 2" xfId="8144"/>
    <cellStyle name="常规 2 21 2 5 2 3" xfId="8153"/>
    <cellStyle name="常规 2 21 2 5 3" xfId="165"/>
    <cellStyle name="常规 2 21 2 5 3 2" xfId="8186"/>
    <cellStyle name="常规 2 21 2 5 3 2 2" xfId="16062"/>
    <cellStyle name="常规 2 21 2 5 3 3" xfId="14988"/>
    <cellStyle name="常规 2 21 2 5 4" xfId="10419"/>
    <cellStyle name="常规 2 21 2 6" xfId="7185"/>
    <cellStyle name="常规 2 21 2 6 2" xfId="4863"/>
    <cellStyle name="常规 2 21 2 6 2 2" xfId="8084"/>
    <cellStyle name="常规 2 21 2 6 2 2 2" xfId="8283"/>
    <cellStyle name="常规 2 21 2 6 2 3" xfId="8294"/>
    <cellStyle name="常规 2 21 2 6 3" xfId="7496"/>
    <cellStyle name="常规 2 21 2 6 3 2" xfId="8343"/>
    <cellStyle name="常规 2 21 2 6 4" xfId="10420"/>
    <cellStyle name="常规 2 21 2 6 4 2" xfId="16430"/>
    <cellStyle name="常规 2 21 2 7" xfId="7188"/>
    <cellStyle name="常规 2 21 2 7 2" xfId="8086"/>
    <cellStyle name="常规 2 21 2 7 2 2" xfId="8092"/>
    <cellStyle name="常规 2 21 2 7 2 2 2" xfId="6084"/>
    <cellStyle name="常规 2 21 2 7 2 2 2 2" xfId="15846"/>
    <cellStyle name="常规 2 21 2 7 2 2 3" xfId="16036"/>
    <cellStyle name="常规 2 21 2 7 2 3" xfId="8416"/>
    <cellStyle name="常规 2 21 2 7 2 4" xfId="16034"/>
    <cellStyle name="常规 2 21 2 7 3" xfId="8094"/>
    <cellStyle name="常规 2 21 2 7 3 2" xfId="8470"/>
    <cellStyle name="常规 2 21 2 7 3 3" xfId="16038"/>
    <cellStyle name="常规 2 21 2 7 4" xfId="10421"/>
    <cellStyle name="常规 2 21 2 7 5" xfId="15953"/>
    <cellStyle name="常规 2 21 2 8" xfId="8098"/>
    <cellStyle name="常规 2 21 2 8 2" xfId="8101"/>
    <cellStyle name="常规 2 21 2 8 2 2" xfId="8104"/>
    <cellStyle name="常规 2 21 2 8 2 2 2" xfId="10423"/>
    <cellStyle name="常规 2 21 2 8 2 3" xfId="10425"/>
    <cellStyle name="常规 2 21 2 8 3" xfId="8106"/>
    <cellStyle name="常规 2 21 2 8 3 2" xfId="10427"/>
    <cellStyle name="常规 2 21 2 8 3 3" xfId="16041"/>
    <cellStyle name="常规 2 21 2 8 4" xfId="10428"/>
    <cellStyle name="常规 2 21 2 9" xfId="8110"/>
    <cellStyle name="常规 2 21 2 9 2" xfId="8113"/>
    <cellStyle name="常规 2 21 2 9 2 2" xfId="10432"/>
    <cellStyle name="常规 2 21 2 9 3" xfId="10434"/>
    <cellStyle name="常规 2 21 3" xfId="8115"/>
    <cellStyle name="常规 2 21 3 10" xfId="8117"/>
    <cellStyle name="常规 2 21 3 10 2" xfId="10436"/>
    <cellStyle name="常规 2 21 3 10 3" xfId="16043"/>
    <cellStyle name="常规 2 21 3 11" xfId="3589"/>
    <cellStyle name="常规 2 21 3 11 2" xfId="15429"/>
    <cellStyle name="常规 2 21 3 2" xfId="8119"/>
    <cellStyle name="常规 2 21 3 2 2" xfId="5331"/>
    <cellStyle name="常规 2 21 3 2 2 2" xfId="2919"/>
    <cellStyle name="常规 2 21 3 2 2 2 2" xfId="5335"/>
    <cellStyle name="常规 2 21 3 2 2 2 3" xfId="15383"/>
    <cellStyle name="常规 2 21 3 2 2 3" xfId="5342"/>
    <cellStyle name="常规 2 21 3 2 3" xfId="5162"/>
    <cellStyle name="常规 2 21 3 2 3 2" xfId="5167"/>
    <cellStyle name="常规 2 21 3 2 4" xfId="5173"/>
    <cellStyle name="常规 2 21 3 3" xfId="8121"/>
    <cellStyle name="常规 2 21 3 3 2" xfId="8123"/>
    <cellStyle name="常规 2 21 3 3 2 2" xfId="8125"/>
    <cellStyle name="常规 2 21 3 3 2 2 2" xfId="1845"/>
    <cellStyle name="常规 2 21 3 3 2 2 2 2" xfId="1316"/>
    <cellStyle name="常规 2 21 3 3 2 2 2 2 2" xfId="15198"/>
    <cellStyle name="常规 2 21 3 3 2 2 2 3" xfId="15271"/>
    <cellStyle name="常规 2 21 3 3 2 2 3" xfId="1859"/>
    <cellStyle name="常规 2 21 3 3 2 2 3 2" xfId="15272"/>
    <cellStyle name="常规 2 21 3 3 2 2 4" xfId="16045"/>
    <cellStyle name="常规 2 21 3 3 2 3" xfId="8127"/>
    <cellStyle name="常规 2 21 3 3 2 3 2" xfId="197"/>
    <cellStyle name="常规 2 21 3 3 2 3 2 2" xfId="14999"/>
    <cellStyle name="常规 2 21 3 3 2 4" xfId="10437"/>
    <cellStyle name="常规 2 21 3 3 3" xfId="5182"/>
    <cellStyle name="常规 2 21 3 3 3 2" xfId="5189"/>
    <cellStyle name="常规 2 21 3 3 3 2 2" xfId="1312"/>
    <cellStyle name="常规 2 21 3 3 3 2 2 2" xfId="1829"/>
    <cellStyle name="常规 2 21 3 3 3 2 2 2 2" xfId="15269"/>
    <cellStyle name="常规 2 21 3 3 3 2 2 3" xfId="15196"/>
    <cellStyle name="常规 2 21 3 3 3 2 3" xfId="1834"/>
    <cellStyle name="常规 2 21 3 3 3 2 3 2" xfId="15270"/>
    <cellStyle name="常规 2 21 3 3 3 3" xfId="8130"/>
    <cellStyle name="常规 2 21 3 3 3 3 2" xfId="1319"/>
    <cellStyle name="常规 2 21 3 3 3 3 2 2" xfId="15199"/>
    <cellStyle name="常规 2 21 3 3 3 4" xfId="5893"/>
    <cellStyle name="常规 2 21 3 3 4" xfId="5196"/>
    <cellStyle name="常规 2 21 3 3 4 2" xfId="8133"/>
    <cellStyle name="常规 2 21 3 3 4 2 2" xfId="8136"/>
    <cellStyle name="常规 2 21 3 3 4 2 2 2" xfId="6487"/>
    <cellStyle name="常规 2 21 3 3 4 2 3" xfId="10439"/>
    <cellStyle name="常规 2 21 3 3 4 3" xfId="8139"/>
    <cellStyle name="常规 2 21 3 3 4 3 2" xfId="10441"/>
    <cellStyle name="常规 2 21 3 3 4 3 2 2" xfId="16432"/>
    <cellStyle name="常规 2 21 3 3 4 4" xfId="10443"/>
    <cellStyle name="常规 2 21 3 3 5" xfId="8075"/>
    <cellStyle name="常规 2 21 3 3 5 2" xfId="8142"/>
    <cellStyle name="常规 2 21 3 3 5 2 2" xfId="8146"/>
    <cellStyle name="常规 2 21 3 3 5 2 2 2" xfId="6801"/>
    <cellStyle name="常规 2 21 3 3 5 2 2 3" xfId="16046"/>
    <cellStyle name="常规 2 21 3 3 5 2 3" xfId="10445"/>
    <cellStyle name="常规 2 21 3 3 5 3" xfId="8148"/>
    <cellStyle name="常规 2 21 3 3 5 3 2" xfId="10446"/>
    <cellStyle name="常规 2 21 3 3 5 4" xfId="10447"/>
    <cellStyle name="常规 2 21 3 3 5 5" xfId="16032"/>
    <cellStyle name="常规 2 21 3 3 6" xfId="8151"/>
    <cellStyle name="常规 2 21 3 3 6 2" xfId="8155"/>
    <cellStyle name="常规 2 21 3 3 6 2 2" xfId="10448"/>
    <cellStyle name="常规 2 21 3 3 6 3" xfId="10449"/>
    <cellStyle name="常规 2 21 3 3 6 3 2" xfId="16433"/>
    <cellStyle name="常规 2 21 3 3 7" xfId="1707"/>
    <cellStyle name="常规 2 21 3 3 7 2" xfId="10450"/>
    <cellStyle name="常规 2 21 3 3 7 3" xfId="15257"/>
    <cellStyle name="常规 2 21 3 3 8" xfId="5697"/>
    <cellStyle name="常规 2 21 3 4" xfId="8157"/>
    <cellStyle name="常规 2 21 3 4 2" xfId="8159"/>
    <cellStyle name="常规 2 21 3 4 2 2" xfId="8164"/>
    <cellStyle name="常规 2 21 3 4 2 2 2" xfId="2752"/>
    <cellStyle name="常规 2 21 3 4 2 2 2 2" xfId="2758"/>
    <cellStyle name="常规 2 21 3 4 2 2 2 2 2" xfId="15377"/>
    <cellStyle name="常规 2 21 3 4 2 2 2 3" xfId="15376"/>
    <cellStyle name="常规 2 21 3 4 2 2 3" xfId="2775"/>
    <cellStyle name="常规 2 21 3 4 2 2 3 2" xfId="15379"/>
    <cellStyle name="常规 2 21 3 4 2 3" xfId="8169"/>
    <cellStyle name="常规 2 21 3 4 2 3 2" xfId="1134"/>
    <cellStyle name="常规 2 21 3 4 2 3 2 2" xfId="15179"/>
    <cellStyle name="常规 2 21 3 4 2 3 3" xfId="16053"/>
    <cellStyle name="常规 2 21 3 4 2 4" xfId="8647"/>
    <cellStyle name="常规 2 21 3 4 2 4 2" xfId="16148"/>
    <cellStyle name="常规 2 21 3 4 3" xfId="506"/>
    <cellStyle name="常规 2 21 3 4 3 2" xfId="1083"/>
    <cellStyle name="常规 2 21 3 4 3 2 2" xfId="1302"/>
    <cellStyle name="常规 2 21 3 4 3 2 2 2" xfId="1610"/>
    <cellStyle name="常规 2 21 3 4 3 2 2 2 2" xfId="15226"/>
    <cellStyle name="常规 2 21 3 4 3 2 2 3" xfId="15194"/>
    <cellStyle name="常规 2 21 3 4 3 2 3" xfId="1944"/>
    <cellStyle name="常规 2 21 3 4 3 2 3 2" xfId="15280"/>
    <cellStyle name="常规 2 21 3 4 3 2 4" xfId="15174"/>
    <cellStyle name="常规 2 21 3 4 3 3" xfId="8174"/>
    <cellStyle name="常规 2 21 3 4 3 3 2" xfId="1827"/>
    <cellStyle name="常规 2 21 3 4 3 3 2 2" xfId="15268"/>
    <cellStyle name="常规 2 21 3 4 3 3 3" xfId="16058"/>
    <cellStyle name="常规 2 21 3 4 3 4" xfId="5903"/>
    <cellStyle name="常规 2 21 3 4 3 5" xfId="15053"/>
    <cellStyle name="常规 2 21 3 4 4" xfId="187"/>
    <cellStyle name="常规 2 21 3 4 4 2" xfId="8176"/>
    <cellStyle name="常规 2 21 3 4 4 2 2" xfId="8179"/>
    <cellStyle name="常规 2 21 3 4 4 2 2 2" xfId="10453"/>
    <cellStyle name="常规 2 21 3 4 4 2 2 3" xfId="16061"/>
    <cellStyle name="常规 2 21 3 4 4 2 3" xfId="10455"/>
    <cellStyle name="常规 2 21 3 4 4 3" xfId="8181"/>
    <cellStyle name="常规 2 21 3 4 4 3 2" xfId="10457"/>
    <cellStyle name="常规 2 21 3 4 4 4" xfId="10459"/>
    <cellStyle name="常规 2 21 3 4 4 5" xfId="14994"/>
    <cellStyle name="常规 2 21 3 4 5" xfId="8184"/>
    <cellStyle name="常规 2 21 3 4 5 2" xfId="8189"/>
    <cellStyle name="常规 2 21 3 4 5 2 2" xfId="8193"/>
    <cellStyle name="常规 2 21 3 4 5 2 2 2" xfId="10460"/>
    <cellStyle name="常规 2 21 3 4 5 2 3" xfId="10461"/>
    <cellStyle name="常规 2 21 3 4 5 3" xfId="8196"/>
    <cellStyle name="常规 2 21 3 4 5 3 2" xfId="10463"/>
    <cellStyle name="常规 2 21 3 4 5 4" xfId="10464"/>
    <cellStyle name="常规 2 21 3 4 6" xfId="8199"/>
    <cellStyle name="常规 2 21 3 4 6 2" xfId="8202"/>
    <cellStyle name="常规 2 21 3 4 6 2 2" xfId="10467"/>
    <cellStyle name="常规 2 21 3 4 6 3" xfId="10469"/>
    <cellStyle name="常规 2 21 3 4 7" xfId="5857"/>
    <cellStyle name="常规 2 21 3 4 7 2" xfId="10471"/>
    <cellStyle name="常规 2 21 3 4 7 2 2" xfId="16436"/>
    <cellStyle name="常规 2 21 3 4 8" xfId="5735"/>
    <cellStyle name="常规 2 21 3 5" xfId="8205"/>
    <cellStyle name="常规 2 21 3 5 2" xfId="8209"/>
    <cellStyle name="常规 2 21 3 5 2 2" xfId="8214"/>
    <cellStyle name="常规 2 21 3 5 2 2 2" xfId="442"/>
    <cellStyle name="常规 2 21 3 5 2 2 2 2" xfId="15033"/>
    <cellStyle name="常规 2 21 3 5 2 3" xfId="7749"/>
    <cellStyle name="常规 2 21 3 5 3" xfId="982"/>
    <cellStyle name="常规 2 21 3 5 3 2" xfId="5203"/>
    <cellStyle name="常规 2 21 3 5 3 3" xfId="15152"/>
    <cellStyle name="常规 2 21 3 5 4" xfId="5206"/>
    <cellStyle name="常规 2 21 3 5 5" xfId="16066"/>
    <cellStyle name="常规 2 21 3 6" xfId="7192"/>
    <cellStyle name="常规 2 21 3 6 2" xfId="7196"/>
    <cellStyle name="常规 2 21 3 6 2 2" xfId="8220"/>
    <cellStyle name="常规 2 21 3 6 2 2 2" xfId="4086"/>
    <cellStyle name="常规 2 21 3 6 2 2 2 2" xfId="15505"/>
    <cellStyle name="常规 2 21 3 6 2 2 3" xfId="16069"/>
    <cellStyle name="常规 2 21 3 6 2 3" xfId="7760"/>
    <cellStyle name="常规 2 21 3 6 2 3 2" xfId="15994"/>
    <cellStyle name="常规 2 21 3 6 3" xfId="5212"/>
    <cellStyle name="常规 2 21 3 6 3 2" xfId="8831"/>
    <cellStyle name="常规 2 21 3 6 3 2 2" xfId="16194"/>
    <cellStyle name="常规 2 21 3 6 4" xfId="10472"/>
    <cellStyle name="常规 2 21 3 7" xfId="7199"/>
    <cellStyle name="常规 2 21 3 7 2" xfId="8223"/>
    <cellStyle name="常规 2 21 3 7 2 2" xfId="8229"/>
    <cellStyle name="常规 2 21 3 7 2 2 2" xfId="2363"/>
    <cellStyle name="常规 2 21 3 7 2 2 2 2" xfId="15339"/>
    <cellStyle name="常规 2 21 3 7 2 3" xfId="7773"/>
    <cellStyle name="常规 2 21 3 7 3" xfId="8231"/>
    <cellStyle name="常规 2 21 3 7 3 2" xfId="8929"/>
    <cellStyle name="常规 2 21 3 7 3 3" xfId="16070"/>
    <cellStyle name="常规 2 21 3 7 4" xfId="10473"/>
    <cellStyle name="常规 2 21 3 8" xfId="8234"/>
    <cellStyle name="常规 2 21 3 8 2" xfId="8238"/>
    <cellStyle name="常规 2 21 3 8 2 2" xfId="8240"/>
    <cellStyle name="常规 2 21 3 8 2 2 2" xfId="732"/>
    <cellStyle name="常规 2 21 3 8 2 2 2 2" xfId="15102"/>
    <cellStyle name="常规 2 21 3 8 2 3" xfId="7785"/>
    <cellStyle name="常规 2 21 3 8 2 4" xfId="16074"/>
    <cellStyle name="常规 2 21 3 8 3" xfId="8242"/>
    <cellStyle name="常规 2 21 3 8 3 2" xfId="10474"/>
    <cellStyle name="常规 2 21 3 8 3 3" xfId="16075"/>
    <cellStyle name="常规 2 21 3 8 4" xfId="10475"/>
    <cellStyle name="常规 2 21 3 9" xfId="8246"/>
    <cellStyle name="常规 2 21 3 9 2" xfId="8249"/>
    <cellStyle name="常规 2 21 3 9 2 2" xfId="10477"/>
    <cellStyle name="常规 2 21 3 9 2 2 2" xfId="16437"/>
    <cellStyle name="常规 2 21 3 9 3" xfId="10479"/>
    <cellStyle name="常规 2 21 4" xfId="4537"/>
    <cellStyle name="常规 2 21 4 10" xfId="8251"/>
    <cellStyle name="常规 2 21 4 10 2" xfId="10481"/>
    <cellStyle name="常规 2 21 4 11" xfId="10482"/>
    <cellStyle name="常规 2 21 4 2" xfId="8253"/>
    <cellStyle name="常规 2 21 4 2 2" xfId="5933"/>
    <cellStyle name="常规 2 21 4 2 2 2" xfId="5939"/>
    <cellStyle name="常规 2 21 4 2 2 2 2" xfId="5943"/>
    <cellStyle name="常规 2 21 4 2 2 2 2 2" xfId="15831"/>
    <cellStyle name="常规 2 21 4 2 2 3" xfId="5947"/>
    <cellStyle name="常规 2 21 4 2 3" xfId="5226"/>
    <cellStyle name="常规 2 21 4 2 3 2" xfId="5233"/>
    <cellStyle name="常规 2 21 4 2 4" xfId="5241"/>
    <cellStyle name="常规 2 21 4 3" xfId="8256"/>
    <cellStyle name="常规 2 21 4 3 2" xfId="8258"/>
    <cellStyle name="常规 2 21 4 3 2 2" xfId="8261"/>
    <cellStyle name="常规 2 21 4 3 2 2 2" xfId="8263"/>
    <cellStyle name="常规 2 21 4 3 2 2 2 2" xfId="10485"/>
    <cellStyle name="常规 2 21 4 3 2 2 2 2 2" xfId="16439"/>
    <cellStyle name="常规 2 21 4 3 2 2 3" xfId="10486"/>
    <cellStyle name="常规 2 21 4 3 2 2 4" xfId="16077"/>
    <cellStyle name="常规 2 21 4 3 2 3" xfId="8265"/>
    <cellStyle name="常规 2 21 4 3 2 3 2" xfId="10487"/>
    <cellStyle name="常规 2 21 4 3 2 4" xfId="10488"/>
    <cellStyle name="常规 2 21 4 3 3" xfId="5254"/>
    <cellStyle name="常规 2 21 4 3 3 2" xfId="5261"/>
    <cellStyle name="常规 2 21 4 3 3 2 2" xfId="8267"/>
    <cellStyle name="常规 2 21 4 3 3 2 2 2" xfId="10490"/>
    <cellStyle name="常规 2 21 4 3 3 2 3" xfId="10491"/>
    <cellStyle name="常规 2 21 4 3 3 3" xfId="8269"/>
    <cellStyle name="常规 2 21 4 3 3 3 2" xfId="10492"/>
    <cellStyle name="常规 2 21 4 3 3 3 2 2" xfId="16440"/>
    <cellStyle name="常规 2 21 4 3 3 4" xfId="10493"/>
    <cellStyle name="常规 2 21 4 3 4" xfId="5270"/>
    <cellStyle name="常规 2 21 4 3 4 2" xfId="8271"/>
    <cellStyle name="常规 2 21 4 3 4 2 2" xfId="8273"/>
    <cellStyle name="常规 2 21 4 3 4 2 2 2" xfId="10495"/>
    <cellStyle name="常规 2 21 4 3 4 2 2 3" xfId="16078"/>
    <cellStyle name="常规 2 21 4 3 4 2 3" xfId="10496"/>
    <cellStyle name="常规 2 21 4 3 4 3" xfId="8276"/>
    <cellStyle name="常规 2 21 4 3 4 3 2" xfId="10497"/>
    <cellStyle name="常规 2 21 4 3 4 3 2 2" xfId="16441"/>
    <cellStyle name="常规 2 21 4 3 4 4" xfId="10498"/>
    <cellStyle name="常规 2 21 4 3 4 4 2" xfId="16442"/>
    <cellStyle name="常规 2 21 4 3 5" xfId="8081"/>
    <cellStyle name="常规 2 21 4 3 5 2" xfId="8279"/>
    <cellStyle name="常规 2 21 4 3 5 2 2" xfId="8285"/>
    <cellStyle name="常规 2 21 4 3 5 2 2 2" xfId="10499"/>
    <cellStyle name="常规 2 21 4 3 5 2 2 2 2" xfId="16443"/>
    <cellStyle name="常规 2 21 4 3 5 2 3" xfId="10501"/>
    <cellStyle name="常规 2 21 4 3 5 2 3 2" xfId="16444"/>
    <cellStyle name="常规 2 21 4 3 5 3" xfId="8288"/>
    <cellStyle name="常规 2 21 4 3 5 3 2" xfId="10503"/>
    <cellStyle name="常规 2 21 4 3 5 3 3" xfId="16080"/>
    <cellStyle name="常规 2 21 4 3 5 4" xfId="10505"/>
    <cellStyle name="常规 2 21 4 3 6" xfId="8292"/>
    <cellStyle name="常规 2 21 4 3 6 2" xfId="8296"/>
    <cellStyle name="常规 2 21 4 3 6 2 2" xfId="10163"/>
    <cellStyle name="常规 2 21 4 3 6 2 3" xfId="16083"/>
    <cellStyle name="常规 2 21 4 3 6 3" xfId="10507"/>
    <cellStyle name="常规 2 21 4 3 6 4" xfId="16082"/>
    <cellStyle name="常规 2 21 4 3 7" xfId="3003"/>
    <cellStyle name="常规 2 21 4 3 7 2" xfId="10509"/>
    <cellStyle name="常规 2 21 4 3 7 2 2" xfId="16446"/>
    <cellStyle name="常规 2 21 4 3 7 3" xfId="15387"/>
    <cellStyle name="常规 2 21 4 3 8" xfId="5827"/>
    <cellStyle name="常规 2 21 4 3 9" xfId="16076"/>
    <cellStyle name="常规 2 21 4 4" xfId="8299"/>
    <cellStyle name="常规 2 21 4 4 2" xfId="8301"/>
    <cellStyle name="常规 2 21 4 4 2 2" xfId="8308"/>
    <cellStyle name="常规 2 21 4 4 2 2 2" xfId="8314"/>
    <cellStyle name="常规 2 21 4 4 2 2 2 2" xfId="4167"/>
    <cellStyle name="常规 2 21 4 4 2 2 3" xfId="9092"/>
    <cellStyle name="常规 2 21 4 4 2 3" xfId="8320"/>
    <cellStyle name="常规 2 21 4 4 2 3 2" xfId="9096"/>
    <cellStyle name="常规 2 21 4 4 2 3 2 2" xfId="16250"/>
    <cellStyle name="常规 2 21 4 4 2 4" xfId="1932"/>
    <cellStyle name="常规 2 21 4 4 2 4 2" xfId="15276"/>
    <cellStyle name="常规 2 21 4 4 3" xfId="5277"/>
    <cellStyle name="常规 2 21 4 4 3 2" xfId="5286"/>
    <cellStyle name="常规 2 21 4 4 3 2 2" xfId="8326"/>
    <cellStyle name="常规 2 21 4 4 3 2 2 2" xfId="4659"/>
    <cellStyle name="常规 2 21 4 4 3 2 3" xfId="9117"/>
    <cellStyle name="常规 2 21 4 4 3 2 3 2" xfId="16255"/>
    <cellStyle name="常规 2 21 4 4 3 3" xfId="8332"/>
    <cellStyle name="常规 2 21 4 4 3 3 2" xfId="9122"/>
    <cellStyle name="常规 2 21 4 4 3 4" xfId="1950"/>
    <cellStyle name="常规 2 21 4 4 3 4 2" xfId="15281"/>
    <cellStyle name="常规 2 21 4 4 4" xfId="5289"/>
    <cellStyle name="常规 2 21 4 4 4 2" xfId="8334"/>
    <cellStyle name="常规 2 21 4 4 4 2 2" xfId="8336"/>
    <cellStyle name="常规 2 21 4 4 4 2 2 2" xfId="5343"/>
    <cellStyle name="常规 2 21 4 4 4 2 3" xfId="10185"/>
    <cellStyle name="常规 2 21 4 4 4 3" xfId="8338"/>
    <cellStyle name="常规 2 21 4 4 4 3 2" xfId="10510"/>
    <cellStyle name="常规 2 21 4 4 4 4" xfId="1960"/>
    <cellStyle name="常规 2 21 4 4 4 4 2" xfId="15283"/>
    <cellStyle name="常规 2 21 4 4 5" xfId="8341"/>
    <cellStyle name="常规 2 21 4 4 5 2" xfId="8346"/>
    <cellStyle name="常规 2 21 4 4 5 2 2" xfId="8350"/>
    <cellStyle name="常规 2 21 4 4 5 2 2 2" xfId="5949"/>
    <cellStyle name="常规 2 21 4 4 5 2 3" xfId="10219"/>
    <cellStyle name="常规 2 21 4 4 5 3" xfId="8354"/>
    <cellStyle name="常规 2 21 4 4 5 3 2" xfId="10511"/>
    <cellStyle name="常规 2 21 4 4 5 4" xfId="10513"/>
    <cellStyle name="常规 2 21 4 4 5 4 2" xfId="16447"/>
    <cellStyle name="常规 2 21 4 4 6" xfId="6981"/>
    <cellStyle name="常规 2 21 4 4 6 2" xfId="8359"/>
    <cellStyle name="常规 2 21 4 4 6 2 2" xfId="6831"/>
    <cellStyle name="常规 2 21 4 4 6 3" xfId="10517"/>
    <cellStyle name="常规 2 21 4 4 7" xfId="8362"/>
    <cellStyle name="常规 2 21 4 4 7 2" xfId="10519"/>
    <cellStyle name="常规 2 21 4 4 8" xfId="5878"/>
    <cellStyle name="常规 2 21 4 5" xfId="8365"/>
    <cellStyle name="常规 2 21 4 5 2" xfId="8369"/>
    <cellStyle name="常规 2 21 4 5 2 2" xfId="3742"/>
    <cellStyle name="常规 2 21 4 5 2 2 2" xfId="9196"/>
    <cellStyle name="常规 2 21 4 5 2 2 3" xfId="15443"/>
    <cellStyle name="常规 2 21 4 5 2 3" xfId="7806"/>
    <cellStyle name="常规 2 21 4 5 2 3 2" xfId="15997"/>
    <cellStyle name="常规 2 21 4 5 2 4" xfId="16099"/>
    <cellStyle name="常规 2 21 4 5 3" xfId="5295"/>
    <cellStyle name="常规 2 21 4 5 3 2" xfId="3758"/>
    <cellStyle name="常规 2 21 4 5 3 2 2" xfId="15445"/>
    <cellStyle name="常规 2 21 4 5 4" xfId="5300"/>
    <cellStyle name="常规 2 21 4 6" xfId="7206"/>
    <cellStyle name="常规 2 21 4 6 2" xfId="7210"/>
    <cellStyle name="常规 2 21 4 6 2 2" xfId="2513"/>
    <cellStyle name="常规 2 21 4 6 2 2 2" xfId="706"/>
    <cellStyle name="常规 2 21 4 6 2 2 2 2" xfId="15097"/>
    <cellStyle name="常规 2 21 4 6 2 2 3" xfId="15355"/>
    <cellStyle name="常规 2 21 4 6 2 3" xfId="7819"/>
    <cellStyle name="常规 2 21 4 6 3" xfId="5310"/>
    <cellStyle name="常规 2 21 4 6 3 2" xfId="3808"/>
    <cellStyle name="常规 2 21 4 6 3 2 2" xfId="15455"/>
    <cellStyle name="常规 2 21 4 6 3 3" xfId="15748"/>
    <cellStyle name="常规 2 21 4 6 4" xfId="10520"/>
    <cellStyle name="常规 2 21 4 7" xfId="7213"/>
    <cellStyle name="常规 2 21 4 7 2" xfId="8372"/>
    <cellStyle name="常规 2 21 4 7 2 2" xfId="8379"/>
    <cellStyle name="常规 2 21 4 7 2 2 2" xfId="9389"/>
    <cellStyle name="常规 2 21 4 7 2 2 2 2" xfId="16298"/>
    <cellStyle name="常规 2 21 4 7 2 3" xfId="7834"/>
    <cellStyle name="常规 2 21 4 7 2 4" xfId="16101"/>
    <cellStyle name="常规 2 21 4 7 3" xfId="8381"/>
    <cellStyle name="常规 2 21 4 7 3 2" xfId="9416"/>
    <cellStyle name="常规 2 21 4 7 4" xfId="10521"/>
    <cellStyle name="常规 2 21 4 7 4 2" xfId="16448"/>
    <cellStyle name="常规 2 21 4 8" xfId="8384"/>
    <cellStyle name="常规 2 21 4 8 2" xfId="8388"/>
    <cellStyle name="常规 2 21 4 8 2 2" xfId="8390"/>
    <cellStyle name="常规 2 21 4 8 2 2 2" xfId="10523"/>
    <cellStyle name="常规 2 21 4 8 2 3" xfId="7846"/>
    <cellStyle name="常规 2 21 4 8 2 3 2" xfId="16002"/>
    <cellStyle name="常规 2 21 4 8 3" xfId="8392"/>
    <cellStyle name="常规 2 21 4 8 3 2" xfId="10524"/>
    <cellStyle name="常规 2 21 4 8 3 2 2" xfId="16449"/>
    <cellStyle name="常规 2 21 4 8 4" xfId="10525"/>
    <cellStyle name="常规 2 21 4 9" xfId="8396"/>
    <cellStyle name="常规 2 21 4 9 2" xfId="8399"/>
    <cellStyle name="常规 2 21 4 9 2 2" xfId="10527"/>
    <cellStyle name="常规 2 21 4 9 3" xfId="10529"/>
    <cellStyle name="常规 2 21 5" xfId="8401"/>
    <cellStyle name="常规 2 21 5 10" xfId="5140"/>
    <cellStyle name="常规 2 21 5 10 2" xfId="10530"/>
    <cellStyle name="常规 2 21 5 11" xfId="10532"/>
    <cellStyle name="常规 2 21 5 2" xfId="8403"/>
    <cellStyle name="常规 2 21 5 2 2" xfId="7459"/>
    <cellStyle name="常规 2 21 5 2 2 2" xfId="1245"/>
    <cellStyle name="常规 2 21 5 2 2 2 2" xfId="4991"/>
    <cellStyle name="常规 2 21 5 2 2 2 3" xfId="15188"/>
    <cellStyle name="常规 2 21 5 2 2 3" xfId="5038"/>
    <cellStyle name="常规 2 21 5 2 3" xfId="5323"/>
    <cellStyle name="常规 2 21 5 2 3 2" xfId="1267"/>
    <cellStyle name="常规 2 21 5 2 3 2 2" xfId="15190"/>
    <cellStyle name="常规 2 21 5 2 4" xfId="7461"/>
    <cellStyle name="常规 2 21 5 3" xfId="8405"/>
    <cellStyle name="常规 2 21 5 3 2" xfId="8407"/>
    <cellStyle name="常规 2 21 5 3 2 2" xfId="5689"/>
    <cellStyle name="常规 2 21 5 3 2 2 2" xfId="5694"/>
    <cellStyle name="常规 2 21 5 3 2 2 2 2" xfId="5699"/>
    <cellStyle name="常规 2 21 5 3 2 2 2 2 2" xfId="15782"/>
    <cellStyle name="常规 2 21 5 3 2 2 3" xfId="5707"/>
    <cellStyle name="常规 2 21 5 3 2 3" xfId="5727"/>
    <cellStyle name="常规 2 21 5 3 2 3 2" xfId="5732"/>
    <cellStyle name="常规 2 21 5 3 2 3 2 2" xfId="15790"/>
    <cellStyle name="常规 2 21 5 3 2 4" xfId="5769"/>
    <cellStyle name="常规 2 21 5 3 2 4 2" xfId="15804"/>
    <cellStyle name="常规 2 21 5 3 3" xfId="8409"/>
    <cellStyle name="常规 2 21 5 3 3 2" xfId="5818"/>
    <cellStyle name="常规 2 21 5 3 3 2 2" xfId="5824"/>
    <cellStyle name="常规 2 21 5 3 3 2 2 2" xfId="5830"/>
    <cellStyle name="常规 2 21 5 3 3 2 2 2 2" xfId="15823"/>
    <cellStyle name="常规 2 21 5 3 3 2 2 3" xfId="15820"/>
    <cellStyle name="常规 2 21 5 3 3 2 3" xfId="5840"/>
    <cellStyle name="常规 2 21 5 3 3 3" xfId="5868"/>
    <cellStyle name="常规 2 21 5 3 3 3 2" xfId="5874"/>
    <cellStyle name="常规 2 21 5 3 3 4" xfId="5919"/>
    <cellStyle name="常规 2 21 5 3 4" xfId="8411"/>
    <cellStyle name="常规 2 21 5 3 4 2" xfId="5968"/>
    <cellStyle name="常规 2 21 5 3 4 2 2" xfId="5977"/>
    <cellStyle name="常规 2 21 5 3 4 2 2 2" xfId="5980"/>
    <cellStyle name="常规 2 21 5 3 4 2 3" xfId="5990"/>
    <cellStyle name="常规 2 21 5 3 4 2 4" xfId="15833"/>
    <cellStyle name="常规 2 21 5 3 4 3" xfId="6015"/>
    <cellStyle name="常规 2 21 5 3 4 3 2" xfId="6023"/>
    <cellStyle name="常规 2 21 5 3 4 4" xfId="6053"/>
    <cellStyle name="常规 2 21 5 3 4 4 2" xfId="15841"/>
    <cellStyle name="常规 2 21 5 3 5" xfId="8089"/>
    <cellStyle name="常规 2 21 5 3 5 2" xfId="6081"/>
    <cellStyle name="常规 2 21 5 3 5 2 2" xfId="6087"/>
    <cellStyle name="常规 2 21 5 3 5 2 2 2" xfId="6091"/>
    <cellStyle name="常规 2 21 5 3 5 2 2 2 2" xfId="15847"/>
    <cellStyle name="常规 2 21 5 3 5 2 3" xfId="4113"/>
    <cellStyle name="常规 2 21 5 3 5 3" xfId="2488"/>
    <cellStyle name="常规 2 21 5 3 5 3 2" xfId="6094"/>
    <cellStyle name="常规 2 21 5 3 5 3 3" xfId="15350"/>
    <cellStyle name="常规 2 21 5 3 5 4" xfId="6100"/>
    <cellStyle name="常规 2 21 5 3 6" xfId="8414"/>
    <cellStyle name="常规 2 21 5 3 6 2" xfId="6116"/>
    <cellStyle name="常规 2 21 5 3 6 2 2" xfId="6123"/>
    <cellStyle name="常规 2 21 5 3 6 3" xfId="3521"/>
    <cellStyle name="常规 2 21 5 3 6 3 2" xfId="15424"/>
    <cellStyle name="常规 2 21 5 3 7" xfId="1336"/>
    <cellStyle name="常规 2 21 5 3 7 2" xfId="10533"/>
    <cellStyle name="常规 2 21 5 3 7 3" xfId="15200"/>
    <cellStyle name="常规 2 21 5 3 8" xfId="5973"/>
    <cellStyle name="常规 2 21 5 3 8 2" xfId="15834"/>
    <cellStyle name="常规 2 21 5 4" xfId="8418"/>
    <cellStyle name="常规 2 21 5 4 2" xfId="8420"/>
    <cellStyle name="常规 2 21 5 4 2 2" xfId="8425"/>
    <cellStyle name="常规 2 21 5 4 2 2 2" xfId="8431"/>
    <cellStyle name="常规 2 21 5 4 2 2 2 2" xfId="9584"/>
    <cellStyle name="常规 2 21 5 4 2 2 3" xfId="6495"/>
    <cellStyle name="常规 2 21 5 4 2 2 4" xfId="16110"/>
    <cellStyle name="常规 2 21 5 4 2 3" xfId="8437"/>
    <cellStyle name="常规 2 21 5 4 2 3 2" xfId="9588"/>
    <cellStyle name="常规 2 21 5 4 2 4" xfId="9591"/>
    <cellStyle name="常规 2 21 5 4 3" xfId="8439"/>
    <cellStyle name="常规 2 21 5 4 3 2" xfId="8444"/>
    <cellStyle name="常规 2 21 5 4 3 2 2" xfId="8449"/>
    <cellStyle name="常规 2 21 5 4 3 2 2 2" xfId="9616"/>
    <cellStyle name="常规 2 21 5 4 3 2 3" xfId="6814"/>
    <cellStyle name="常规 2 21 5 4 3 2 4" xfId="16113"/>
    <cellStyle name="常规 2 21 5 4 3 3" xfId="8454"/>
    <cellStyle name="常规 2 21 5 4 3 3 2" xfId="9621"/>
    <cellStyle name="常规 2 21 5 4 3 4" xfId="9625"/>
    <cellStyle name="常规 2 21 5 4 4" xfId="8456"/>
    <cellStyle name="常规 2 21 5 4 4 2" xfId="8458"/>
    <cellStyle name="常规 2 21 5 4 4 2 2" xfId="8460"/>
    <cellStyle name="常规 2 21 5 4 4 2 2 2" xfId="8462"/>
    <cellStyle name="常规 2 21 5 4 4 2 3" xfId="7105"/>
    <cellStyle name="常规 2 21 5 4 4 3" xfId="8465"/>
    <cellStyle name="常规 2 21 5 4 4 3 2" xfId="10534"/>
    <cellStyle name="常规 2 21 5 4 4 4" xfId="10535"/>
    <cellStyle name="常规 2 21 5 4 5" xfId="8468"/>
    <cellStyle name="常规 2 21 5 4 5 2" xfId="8473"/>
    <cellStyle name="常规 2 21 5 4 5 2 2" xfId="8475"/>
    <cellStyle name="常规 2 21 5 4 5 2 2 2" xfId="10536"/>
    <cellStyle name="常规 2 21 5 4 5 2 3" xfId="7403"/>
    <cellStyle name="常规 2 21 5 4 5 3" xfId="8481"/>
    <cellStyle name="常规 2 21 5 4 5 3 2" xfId="10537"/>
    <cellStyle name="常规 2 21 5 4 5 3 3" xfId="16120"/>
    <cellStyle name="常规 2 21 5 4 5 4" xfId="10538"/>
    <cellStyle name="常规 2 21 5 4 6" xfId="8484"/>
    <cellStyle name="常规 2 21 5 4 6 2" xfId="8486"/>
    <cellStyle name="常规 2 21 5 4 6 2 2" xfId="10539"/>
    <cellStyle name="常规 2 21 5 4 6 3" xfId="10540"/>
    <cellStyle name="常规 2 21 5 4 7" xfId="8488"/>
    <cellStyle name="常规 2 21 5 4 7 2" xfId="10541"/>
    <cellStyle name="常规 2 21 5 4 8" xfId="6020"/>
    <cellStyle name="常规 2 21 5 5" xfId="8491"/>
    <cellStyle name="常规 2 21 5 5 2" xfId="8494"/>
    <cellStyle name="常规 2 21 5 5 2 2" xfId="3920"/>
    <cellStyle name="常规 2 21 5 5 2 2 2" xfId="9685"/>
    <cellStyle name="常规 2 21 5 5 2 2 3" xfId="15470"/>
    <cellStyle name="常规 2 21 5 5 2 3" xfId="9694"/>
    <cellStyle name="常规 2 21 5 5 3" xfId="8497"/>
    <cellStyle name="常规 2 21 5 5 3 2" xfId="3936"/>
    <cellStyle name="常规 2 21 5 5 3 2 2" xfId="15471"/>
    <cellStyle name="常规 2 21 5 5 4" xfId="10543"/>
    <cellStyle name="常规 2 21 5 5 5" xfId="16122"/>
    <cellStyle name="常规 2 21 5 6" xfId="7216"/>
    <cellStyle name="常规 2 21 5 6 2" xfId="8500"/>
    <cellStyle name="常规 2 21 5 6 2 2" xfId="3230"/>
    <cellStyle name="常规 2 21 5 6 2 2 2" xfId="9814"/>
    <cellStyle name="常规 2 21 5 6 2 2 3" xfId="15407"/>
    <cellStyle name="常规 2 21 5 6 2 3" xfId="9824"/>
    <cellStyle name="常规 2 21 5 6 3" xfId="8503"/>
    <cellStyle name="常规 2 21 5 6 3 2" xfId="3991"/>
    <cellStyle name="常规 2 21 5 6 3 2 2" xfId="15478"/>
    <cellStyle name="常规 2 21 5 6 4" xfId="10546"/>
    <cellStyle name="常规 2 21 5 6 5" xfId="15957"/>
    <cellStyle name="常规 2 21 5 7" xfId="8505"/>
    <cellStyle name="常规 2 21 5 7 2" xfId="8507"/>
    <cellStyle name="常规 2 21 5 7 2 2" xfId="8514"/>
    <cellStyle name="常规 2 21 5 7 2 2 2" xfId="9936"/>
    <cellStyle name="常规 2 21 5 7 2 3" xfId="9947"/>
    <cellStyle name="常规 2 21 5 7 3" xfId="8516"/>
    <cellStyle name="常规 2 21 5 7 3 2" xfId="9982"/>
    <cellStyle name="常规 2 21 5 7 4" xfId="10547"/>
    <cellStyle name="常规 2 21 5 7 5" xfId="16124"/>
    <cellStyle name="常规 2 21 5 8" xfId="8519"/>
    <cellStyle name="常规 2 21 5 8 2" xfId="8521"/>
    <cellStyle name="常规 2 21 5 8 2 2" xfId="8523"/>
    <cellStyle name="常规 2 21 5 8 2 2 2" xfId="10548"/>
    <cellStyle name="常规 2 21 5 8 2 3" xfId="10549"/>
    <cellStyle name="常规 2 21 5 8 3" xfId="8525"/>
    <cellStyle name="常规 2 21 5 8 3 2" xfId="10550"/>
    <cellStyle name="常规 2 21 5 8 4" xfId="10551"/>
    <cellStyle name="常规 2 21 5 9" xfId="8528"/>
    <cellStyle name="常规 2 21 5 9 2" xfId="8532"/>
    <cellStyle name="常规 2 21 5 9 2 2" xfId="10553"/>
    <cellStyle name="常规 2 21 5 9 3" xfId="10556"/>
    <cellStyle name="常规 2 21 5 9 4" xfId="16128"/>
    <cellStyle name="常规 2 21 6" xfId="8534"/>
    <cellStyle name="常规 2 21 6 2" xfId="8536"/>
    <cellStyle name="常规 2 21 6 2 2" xfId="7926"/>
    <cellStyle name="常规 2 21 6 2 2 2" xfId="7930"/>
    <cellStyle name="常规 2 21 6 2 3" xfId="5339"/>
    <cellStyle name="常规 2 21 6 2 4" xfId="16131"/>
    <cellStyle name="常规 2 21 6 3" xfId="8538"/>
    <cellStyle name="常规 2 21 6 3 2" xfId="8540"/>
    <cellStyle name="常规 2 21 6 4" xfId="8544"/>
    <cellStyle name="常规 2 21 6 5" xfId="16130"/>
    <cellStyle name="常规 2 21 7" xfId="8565"/>
    <cellStyle name="常规 2 21 7 2" xfId="8567"/>
    <cellStyle name="常规 2 21 7 2 2" xfId="8570"/>
    <cellStyle name="常规 2 21 7 2 2 2" xfId="8574"/>
    <cellStyle name="常规 2 21 7 2 2 2 2" xfId="3138"/>
    <cellStyle name="常规 2 21 7 2 2 2 2 2" xfId="15400"/>
    <cellStyle name="常规 2 21 7 2 2 3" xfId="8590"/>
    <cellStyle name="常规 2 21 7 2 2 4" xfId="16137"/>
    <cellStyle name="常规 2 21 7 2 3" xfId="5353"/>
    <cellStyle name="常规 2 21 7 2 3 2" xfId="8594"/>
    <cellStyle name="常规 2 21 7 2 4" xfId="8597"/>
    <cellStyle name="常规 2 21 7 2 4 2" xfId="16140"/>
    <cellStyle name="常规 2 21 7 3" xfId="8578"/>
    <cellStyle name="常规 2 21 7 3 2" xfId="8580"/>
    <cellStyle name="常规 2 21 7 3 2 2" xfId="8583"/>
    <cellStyle name="常规 2 21 7 3 2 2 2" xfId="10557"/>
    <cellStyle name="常规 2 21 7 3 2 3" xfId="1719"/>
    <cellStyle name="常规 2 21 7 3 2 3 2" xfId="15260"/>
    <cellStyle name="常规 2 21 7 3 3" xfId="8586"/>
    <cellStyle name="常规 2 21 7 3 3 2" xfId="6449"/>
    <cellStyle name="常规 2 21 7 3 4" xfId="10559"/>
    <cellStyle name="常规 2 21 7 4" xfId="8571"/>
    <cellStyle name="常规 2 21 7 4 2" xfId="8575"/>
    <cellStyle name="常规 2 21 7 4 2 2" xfId="3139"/>
    <cellStyle name="常规 2 21 7 4 2 2 2" xfId="6151"/>
    <cellStyle name="常规 2 21 7 4 2 2 3" xfId="15401"/>
    <cellStyle name="常规 2 21 7 4 2 3" xfId="2598"/>
    <cellStyle name="常规 2 21 7 4 2 3 2" xfId="15358"/>
    <cellStyle name="常规 2 21 7 4 3" xfId="8591"/>
    <cellStyle name="常规 2 21 7 4 3 2" xfId="3153"/>
    <cellStyle name="常规 2 21 7 4 3 2 2" xfId="15402"/>
    <cellStyle name="常规 2 21 7 4 4" xfId="10561"/>
    <cellStyle name="常规 2 21 7 5" xfId="5354"/>
    <cellStyle name="常规 2 21 7 5 2" xfId="8595"/>
    <cellStyle name="常规 2 21 7 5 2 2" xfId="4194"/>
    <cellStyle name="常规 2 21 7 5 2 2 2" xfId="10563"/>
    <cellStyle name="常规 2 21 7 5 2 3" xfId="2129"/>
    <cellStyle name="常规 2 21 7 5 2 3 2" xfId="15298"/>
    <cellStyle name="常规 2 21 7 5 2 4" xfId="16139"/>
    <cellStyle name="常规 2 21 7 5 3" xfId="7408"/>
    <cellStyle name="常规 2 21 7 5 3 2" xfId="4202"/>
    <cellStyle name="常规 2 21 7 5 4" xfId="10565"/>
    <cellStyle name="常规 2 21 7 6" xfId="8598"/>
    <cellStyle name="常规 2 21 7 6 2" xfId="8601"/>
    <cellStyle name="常规 2 21 7 6 2 2" xfId="4233"/>
    <cellStyle name="常规 2 21 7 6 3" xfId="4827"/>
    <cellStyle name="常规 2 21 7 7" xfId="8603"/>
    <cellStyle name="常规 2 21 7 7 2" xfId="10566"/>
    <cellStyle name="常规 2 21 7 8" xfId="10567"/>
    <cellStyle name="常规 2 21 8" xfId="8606"/>
    <cellStyle name="常规 2 21 8 2" xfId="8608"/>
    <cellStyle name="常规 2 21 8 2 2" xfId="9024"/>
    <cellStyle name="常规 2 21 8 2 2 2" xfId="9027"/>
    <cellStyle name="常规 2 21 8 2 2 2 2" xfId="9030"/>
    <cellStyle name="常规 2 21 8 2 2 3" xfId="9033"/>
    <cellStyle name="常规 2 21 8 2 2 3 2" xfId="16235"/>
    <cellStyle name="常规 2 21 8 2 3" xfId="5365"/>
    <cellStyle name="常规 2 21 8 2 3 2" xfId="9037"/>
    <cellStyle name="常规 2 21 8 2 4" xfId="9040"/>
    <cellStyle name="常规 2 21 8 2 4 2" xfId="16237"/>
    <cellStyle name="常规 2 21 8 3" xfId="6545"/>
    <cellStyle name="常规 2 21 8 3 2" xfId="10568"/>
    <cellStyle name="常规 2 21 8 3 2 2" xfId="10570"/>
    <cellStyle name="常规 2 21 8 3 2 2 2" xfId="10572"/>
    <cellStyle name="常规 2 21 8 3 2 3" xfId="718"/>
    <cellStyle name="常规 2 21 8 3 2 3 2" xfId="15100"/>
    <cellStyle name="常规 2 21 8 3 2 4" xfId="16455"/>
    <cellStyle name="常规 2 21 8 3 3" xfId="10191"/>
    <cellStyle name="常规 2 21 8 3 3 2" xfId="6750"/>
    <cellStyle name="常规 2 21 8 3 4" xfId="10573"/>
    <cellStyle name="常规 2 21 8 3 4 2" xfId="16456"/>
    <cellStyle name="常规 2 21 8 4" xfId="8581"/>
    <cellStyle name="常规 2 21 8 4 2" xfId="8584"/>
    <cellStyle name="常规 2 21 8 4 2 2" xfId="10558"/>
    <cellStyle name="常规 2 21 8 4 2 2 2" xfId="10574"/>
    <cellStyle name="常规 2 21 8 4 2 3" xfId="1975"/>
    <cellStyle name="常规 2 21 8 4 2 3 2" xfId="15285"/>
    <cellStyle name="常规 2 21 8 4 3" xfId="1720"/>
    <cellStyle name="常规 2 21 8 4 3 2" xfId="2026"/>
    <cellStyle name="常规 2 21 8 4 3 2 2" xfId="15289"/>
    <cellStyle name="常规 2 21 8 4 3 3" xfId="15261"/>
    <cellStyle name="常规 2 21 8 4 4" xfId="1982"/>
    <cellStyle name="常规 2 21 8 4 4 2" xfId="15286"/>
    <cellStyle name="常规 2 21 8 5" xfId="8587"/>
    <cellStyle name="常规 2 21 8 5 2" xfId="6450"/>
    <cellStyle name="常规 2 21 8 5 2 2" xfId="10576"/>
    <cellStyle name="常规 2 21 8 5 2 2 2" xfId="10578"/>
    <cellStyle name="常规 2 21 8 5 2 2 2 2" xfId="16457"/>
    <cellStyle name="常规 2 21 8 5 2 3" xfId="2933"/>
    <cellStyle name="常规 2 21 8 5 2 3 2" xfId="15385"/>
    <cellStyle name="常规 2 21 8 5 3" xfId="2367"/>
    <cellStyle name="常规 2 21 8 5 3 2" xfId="2372"/>
    <cellStyle name="常规 2 21 8 5 3 2 2" xfId="15341"/>
    <cellStyle name="常规 2 21 8 5 3 3" xfId="15340"/>
    <cellStyle name="常规 2 21 8 5 4" xfId="2398"/>
    <cellStyle name="常规 2 21 8 5 4 2" xfId="15343"/>
    <cellStyle name="常规 2 21 8 6" xfId="10560"/>
    <cellStyle name="常规 2 21 8 6 2" xfId="6471"/>
    <cellStyle name="常规 2 21 8 6 2 2" xfId="10580"/>
    <cellStyle name="常规 2 21 8 6 3" xfId="2442"/>
    <cellStyle name="常规 2 21 8 6 3 2" xfId="15347"/>
    <cellStyle name="常规 2 21 8 6 4" xfId="16453"/>
    <cellStyle name="常规 2 21 8 7" xfId="10429"/>
    <cellStyle name="常规 2 21 8 7 2" xfId="10581"/>
    <cellStyle name="常规 2 21 8 8" xfId="10582"/>
    <cellStyle name="常规 2 21 9" xfId="137"/>
    <cellStyle name="常规 2 21 9 2" xfId="10584"/>
    <cellStyle name="常规 2 21 9 2 2" xfId="9513"/>
    <cellStyle name="常规 2 21 9 2 2 2" xfId="9516"/>
    <cellStyle name="常规 2 21 9 2 3" xfId="9524"/>
    <cellStyle name="常规 2 21 9 3" xfId="10586"/>
    <cellStyle name="常规 2 21 9 3 2" xfId="3089"/>
    <cellStyle name="常规 2 21 9 3 2 2" xfId="15393"/>
    <cellStyle name="常规 2 21 9 4" xfId="8576"/>
    <cellStyle name="常规 2 21 9 5" xfId="14983"/>
    <cellStyle name="常规 2 22" xfId="8611"/>
    <cellStyle name="常规 2 22 2" xfId="8615"/>
    <cellStyle name="常规 2 22 2 10" xfId="8617"/>
    <cellStyle name="常规 2 22 2 2" xfId="8619"/>
    <cellStyle name="常规 2 22 2 2 2" xfId="6200"/>
    <cellStyle name="常规 2 22 2 2 2 2" xfId="8621"/>
    <cellStyle name="常规 2 22 2 2 3" xfId="5373"/>
    <cellStyle name="常规 2 22 2 3" xfId="8623"/>
    <cellStyle name="常规 2 22 2 3 2" xfId="6204"/>
    <cellStyle name="常规 2 22 2 3 2 2" xfId="8625"/>
    <cellStyle name="常规 2 22 2 3 2 2 2" xfId="8627"/>
    <cellStyle name="常规 2 22 2 3 2 3" xfId="8629"/>
    <cellStyle name="常规 2 22 2 3 2 3 2" xfId="16145"/>
    <cellStyle name="常规 2 22 2 3 3" xfId="8632"/>
    <cellStyle name="常规 2 22 2 3 3 2" xfId="8635"/>
    <cellStyle name="常规 2 22 2 3 3 2 2" xfId="304"/>
    <cellStyle name="常规 2 22 2 3 3 2 3" xfId="16146"/>
    <cellStyle name="常规 2 22 2 3 3 3" xfId="8637"/>
    <cellStyle name="常规 2 22 2 3 4" xfId="8640"/>
    <cellStyle name="常规 2 22 2 3 4 2" xfId="8642"/>
    <cellStyle name="常规 2 22 2 3 4 2 2" xfId="580"/>
    <cellStyle name="常规 2 22 2 3 4 3" xfId="8644"/>
    <cellStyle name="常规 2 22 2 3 5" xfId="8162"/>
    <cellStyle name="常规 2 22 2 3 5 2" xfId="2749"/>
    <cellStyle name="常规 2 22 2 3 5 2 2" xfId="2755"/>
    <cellStyle name="常规 2 22 2 3 5 3" xfId="2773"/>
    <cellStyle name="常规 2 22 2 3 6" xfId="8167"/>
    <cellStyle name="常规 2 22 2 3 6 2" xfId="1132"/>
    <cellStyle name="常规 2 22 2 3 6 3" xfId="16051"/>
    <cellStyle name="常规 2 22 2 3 7" xfId="8646"/>
    <cellStyle name="常规 2 22 2 4" xfId="8650"/>
    <cellStyle name="常规 2 22 2 4 2" xfId="8652"/>
    <cellStyle name="常规 2 22 2 4 2 2" xfId="8654"/>
    <cellStyle name="常规 2 22 2 4 2 2 2" xfId="8656"/>
    <cellStyle name="常规 2 22 2 4 2 3" xfId="8658"/>
    <cellStyle name="常规 2 22 2 4 2 4" xfId="16151"/>
    <cellStyle name="常规 2 22 2 4 3" xfId="8661"/>
    <cellStyle name="常规 2 22 2 4 3 2" xfId="8664"/>
    <cellStyle name="常规 2 22 2 4 3 2 2" xfId="8666"/>
    <cellStyle name="常规 2 22 2 4 3 2 3" xfId="16153"/>
    <cellStyle name="常规 2 22 2 4 3 3" xfId="8668"/>
    <cellStyle name="常规 2 22 2 4 4" xfId="8671"/>
    <cellStyle name="常规 2 22 2 4 4 2" xfId="8673"/>
    <cellStyle name="常规 2 22 2 4 4 2 2" xfId="8675"/>
    <cellStyle name="常规 2 22 2 4 4 2 2 2" xfId="16156"/>
    <cellStyle name="常规 2 22 2 4 4 2 3" xfId="16155"/>
    <cellStyle name="常规 2 22 2 4 4 3" xfId="8677"/>
    <cellStyle name="常规 2 22 2 4 4 4" xfId="16154"/>
    <cellStyle name="常规 2 22 2 4 5" xfId="1081"/>
    <cellStyle name="常规 2 22 2 4 5 2" xfId="1299"/>
    <cellStyle name="常规 2 22 2 4 5 2 2" xfId="1608"/>
    <cellStyle name="常规 2 22 2 4 5 3" xfId="1941"/>
    <cellStyle name="常规 2 22 2 4 6" xfId="8172"/>
    <cellStyle name="常规 2 22 2 4 6 2" xfId="1825"/>
    <cellStyle name="常规 2 22 2 4 6 3" xfId="16056"/>
    <cellStyle name="常规 2 22 2 4 7" xfId="5902"/>
    <cellStyle name="常规 2 22 2 4 8" xfId="16150"/>
    <cellStyle name="常规 2 22 2 5" xfId="8680"/>
    <cellStyle name="常规 2 22 2 5 2" xfId="8683"/>
    <cellStyle name="常规 2 22 2 5 2 2" xfId="8685"/>
    <cellStyle name="常规 2 22 2 5 3" xfId="8688"/>
    <cellStyle name="常规 2 22 2 5 4" xfId="16157"/>
    <cellStyle name="常规 2 22 2 6" xfId="7267"/>
    <cellStyle name="常规 2 22 2 6 2" xfId="1502"/>
    <cellStyle name="常规 2 22 2 6 2 2" xfId="8690"/>
    <cellStyle name="常规 2 22 2 6 3" xfId="7529"/>
    <cellStyle name="常规 2 22 2 7" xfId="7270"/>
    <cellStyle name="常规 2 22 2 7 2" xfId="808"/>
    <cellStyle name="常规 2 22 2 7 2 2" xfId="8692"/>
    <cellStyle name="常规 2 22 2 7 3" xfId="8694"/>
    <cellStyle name="常规 2 22 2 8" xfId="8697"/>
    <cellStyle name="常规 2 22 2 8 2" xfId="1522"/>
    <cellStyle name="常规 2 22 2 8 2 2" xfId="8699"/>
    <cellStyle name="常规 2 22 2 8 3" xfId="8701"/>
    <cellStyle name="常规 2 22 2 9" xfId="8704"/>
    <cellStyle name="常规 2 22 2 9 2" xfId="1535"/>
    <cellStyle name="常规 2 22 3" xfId="8706"/>
    <cellStyle name="常规 2 22 3 10" xfId="8708"/>
    <cellStyle name="常规 2 22 3 10 2" xfId="16167"/>
    <cellStyle name="常规 2 22 3 2" xfId="8710"/>
    <cellStyle name="常规 2 22 3 2 2" xfId="8712"/>
    <cellStyle name="常规 2 22 3 2 2 2" xfId="8714"/>
    <cellStyle name="常规 2 22 3 2 2 2 2" xfId="16169"/>
    <cellStyle name="常规 2 22 3 2 3" xfId="5382"/>
    <cellStyle name="常规 2 22 3 2 3 2" xfId="15752"/>
    <cellStyle name="常规 2 22 3 3" xfId="8716"/>
    <cellStyle name="常规 2 22 3 3 2" xfId="8718"/>
    <cellStyle name="常规 2 22 3 3 2 2" xfId="8720"/>
    <cellStyle name="常规 2 22 3 3 2 2 2" xfId="8722"/>
    <cellStyle name="常规 2 22 3 3 2 2 2 2" xfId="16170"/>
    <cellStyle name="常规 2 22 3 3 2 3" xfId="8724"/>
    <cellStyle name="常规 2 22 3 3 3" xfId="5399"/>
    <cellStyle name="常规 2 22 3 3 3 2" xfId="5405"/>
    <cellStyle name="常规 2 22 3 3 3 2 2" xfId="8726"/>
    <cellStyle name="常规 2 22 3 3 3 3" xfId="537"/>
    <cellStyle name="常规 2 22 3 3 4" xfId="5411"/>
    <cellStyle name="常规 2 22 3 3 4 2" xfId="8728"/>
    <cellStyle name="常规 2 22 3 3 4 2 2" xfId="8730"/>
    <cellStyle name="常规 2 22 3 3 4 2 2 2" xfId="16173"/>
    <cellStyle name="常规 2 22 3 3 4 3" xfId="578"/>
    <cellStyle name="常规 2 22 3 3 5" xfId="8212"/>
    <cellStyle name="常规 2 22 3 3 5 2" xfId="440"/>
    <cellStyle name="常规 2 22 3 3 5 2 2" xfId="942"/>
    <cellStyle name="常规 2 22 3 3 5 3" xfId="604"/>
    <cellStyle name="常规 2 22 3 3 5 4" xfId="16067"/>
    <cellStyle name="常规 2 22 3 3 6" xfId="7746"/>
    <cellStyle name="常规 2 22 3 3 6 2" xfId="956"/>
    <cellStyle name="常规 2 22 3 3 7" xfId="970"/>
    <cellStyle name="常规 2 22 3 4" xfId="8732"/>
    <cellStyle name="常规 2 22 3 4 2" xfId="8734"/>
    <cellStyle name="常规 2 22 3 4 2 2" xfId="8737"/>
    <cellStyle name="常规 2 22 3 4 2 2 2" xfId="1866"/>
    <cellStyle name="常规 2 22 3 4 2 3" xfId="8740"/>
    <cellStyle name="常规 2 22 3 4 2 3 2" xfId="16175"/>
    <cellStyle name="常规 2 22 3 4 3" xfId="5421"/>
    <cellStyle name="常规 2 22 3 4 3 2" xfId="5426"/>
    <cellStyle name="常规 2 22 3 4 3 2 2" xfId="1970"/>
    <cellStyle name="常规 2 22 3 4 3 2 3" xfId="15759"/>
    <cellStyle name="常规 2 22 3 4 3 3" xfId="8742"/>
    <cellStyle name="常规 2 22 3 4 4" xfId="5431"/>
    <cellStyle name="常规 2 22 3 4 4 2" xfId="8744"/>
    <cellStyle name="常规 2 22 3 4 4 2 2" xfId="8746"/>
    <cellStyle name="常规 2 22 3 4 4 3" xfId="8748"/>
    <cellStyle name="常规 2 22 3 4 5" xfId="5202"/>
    <cellStyle name="常规 2 22 3 4 5 2" xfId="121"/>
    <cellStyle name="常规 2 22 3 4 5 2 2" xfId="992"/>
    <cellStyle name="常规 2 22 3 4 5 3" xfId="1005"/>
    <cellStyle name="常规 2 22 3 4 5 4" xfId="15737"/>
    <cellStyle name="常规 2 22 3 4 6" xfId="8751"/>
    <cellStyle name="常规 2 22 3 4 6 2" xfId="226"/>
    <cellStyle name="常规 2 22 3 4 7" xfId="5908"/>
    <cellStyle name="常规 2 22 3 4 8" xfId="16174"/>
    <cellStyle name="常规 2 22 3 5" xfId="8754"/>
    <cellStyle name="常规 2 22 3 5 2" xfId="8757"/>
    <cellStyle name="常规 2 22 3 5 2 2" xfId="8759"/>
    <cellStyle name="常规 2 22 3 5 3" xfId="5438"/>
    <cellStyle name="常规 2 22 3 6" xfId="4247"/>
    <cellStyle name="常规 2 22 3 6 2" xfId="7273"/>
    <cellStyle name="常规 2 22 3 6 2 2" xfId="8761"/>
    <cellStyle name="常规 2 22 3 6 3" xfId="5456"/>
    <cellStyle name="常规 2 22 3 7" xfId="7276"/>
    <cellStyle name="常规 2 22 3 7 2" xfId="8763"/>
    <cellStyle name="常规 2 22 3 7 2 2" xfId="8765"/>
    <cellStyle name="常规 2 22 3 7 2 2 2" xfId="16178"/>
    <cellStyle name="常规 2 22 3 7 3" xfId="8767"/>
    <cellStyle name="常规 2 22 3 8" xfId="8769"/>
    <cellStyle name="常规 2 22 3 8 2" xfId="8771"/>
    <cellStyle name="常规 2 22 3 8 2 2" xfId="8773"/>
    <cellStyle name="常规 2 22 3 8 3" xfId="8775"/>
    <cellStyle name="常规 2 22 3 9" xfId="8778"/>
    <cellStyle name="常规 2 22 3 9 2" xfId="111"/>
    <cellStyle name="常规 2 22 4" xfId="8780"/>
    <cellStyle name="常规 2 22 4 10" xfId="8783"/>
    <cellStyle name="常规 2 22 4 11" xfId="16179"/>
    <cellStyle name="常规 2 22 4 2" xfId="8786"/>
    <cellStyle name="常规 2 22 4 2 2" xfId="8788"/>
    <cellStyle name="常规 2 22 4 2 2 2" xfId="688"/>
    <cellStyle name="常规 2 22 4 2 2 3" xfId="16181"/>
    <cellStyle name="常规 2 22 4 2 3" xfId="1450"/>
    <cellStyle name="常规 2 22 4 3" xfId="8791"/>
    <cellStyle name="常规 2 22 4 3 2" xfId="8793"/>
    <cellStyle name="常规 2 22 4 3 2 2" xfId="8795"/>
    <cellStyle name="常规 2 22 4 3 2 2 2" xfId="8797"/>
    <cellStyle name="常规 2 22 4 3 2 3" xfId="8799"/>
    <cellStyle name="常规 2 22 4 3 3" xfId="1405"/>
    <cellStyle name="常规 2 22 4 3 3 2" xfId="1528"/>
    <cellStyle name="常规 2 22 4 3 3 2 2" xfId="8801"/>
    <cellStyle name="常规 2 22 4 3 3 3" xfId="8803"/>
    <cellStyle name="常规 2 22 4 3 4" xfId="1419"/>
    <cellStyle name="常规 2 22 4 3 4 2" xfId="8806"/>
    <cellStyle name="常规 2 22 4 3 4 2 2" xfId="8809"/>
    <cellStyle name="常规 2 22 4 3 4 2 3" xfId="16186"/>
    <cellStyle name="常规 2 22 4 3 4 3" xfId="8812"/>
    <cellStyle name="常规 2 22 4 3 5" xfId="8218"/>
    <cellStyle name="常规 2 22 4 3 5 2" xfId="4085"/>
    <cellStyle name="常规 2 22 4 3 5 2 2" xfId="4089"/>
    <cellStyle name="常规 2 22 4 3 5 3" xfId="1437"/>
    <cellStyle name="常规 2 22 4 3 6" xfId="7757"/>
    <cellStyle name="常规 2 22 4 3 6 2" xfId="4143"/>
    <cellStyle name="常规 2 22 4 3 7" xfId="1155"/>
    <cellStyle name="常规 2 22 4 3 8" xfId="16182"/>
    <cellStyle name="常规 2 22 4 4" xfId="8814"/>
    <cellStyle name="常规 2 22 4 4 2" xfId="8816"/>
    <cellStyle name="常规 2 22 4 4 2 2" xfId="8818"/>
    <cellStyle name="常规 2 22 4 4 2 2 2" xfId="8820"/>
    <cellStyle name="常规 2 22 4 4 2 3" xfId="8822"/>
    <cellStyle name="常规 2 22 4 4 2 4" xfId="16190"/>
    <cellStyle name="常规 2 22 4 4 3" xfId="5474"/>
    <cellStyle name="常规 2 22 4 4 3 2" xfId="5478"/>
    <cellStyle name="常规 2 22 4 4 3 2 2" xfId="8824"/>
    <cellStyle name="常规 2 22 4 4 3 3" xfId="8826"/>
    <cellStyle name="常规 2 22 4 4 3 3 2" xfId="16193"/>
    <cellStyle name="常规 2 22 4 4 4" xfId="5482"/>
    <cellStyle name="常规 2 22 4 4 4 2" xfId="1592"/>
    <cellStyle name="常规 2 22 4 4 4 2 2" xfId="1599"/>
    <cellStyle name="常规 2 22 4 4 4 3" xfId="1612"/>
    <cellStyle name="常规 2 22 4 4 5" xfId="8830"/>
    <cellStyle name="常规 2 22 4 4 5 2" xfId="4216"/>
    <cellStyle name="常规 2 22 4 4 5 2 2" xfId="4220"/>
    <cellStyle name="常规 2 22 4 4 5 3" xfId="363"/>
    <cellStyle name="常规 2 22 4 4 6" xfId="8835"/>
    <cellStyle name="常规 2 22 4 4 6 2" xfId="4262"/>
    <cellStyle name="常规 2 22 4 4 7" xfId="8839"/>
    <cellStyle name="常规 2 22 4 4 8" xfId="16189"/>
    <cellStyle name="常规 2 22 4 5" xfId="8842"/>
    <cellStyle name="常规 2 22 4 5 2" xfId="8845"/>
    <cellStyle name="常规 2 22 4 5 2 2" xfId="4411"/>
    <cellStyle name="常规 2 22 4 5 2 2 2" xfId="15572"/>
    <cellStyle name="常规 2 22 4 5 2 3" xfId="16198"/>
    <cellStyle name="常规 2 22 4 5 3" xfId="5486"/>
    <cellStyle name="常规 2 22 4 5 3 2" xfId="15766"/>
    <cellStyle name="常规 2 22 4 6" xfId="7281"/>
    <cellStyle name="常规 2 22 4 6 2" xfId="7284"/>
    <cellStyle name="常规 2 22 4 6 2 2" xfId="4425"/>
    <cellStyle name="常规 2 22 4 6 3" xfId="5498"/>
    <cellStyle name="常规 2 22 4 7" xfId="2936"/>
    <cellStyle name="常规 2 22 4 7 2" xfId="8847"/>
    <cellStyle name="常规 2 22 4 7 2 2" xfId="8849"/>
    <cellStyle name="常规 2 22 4 7 3" xfId="8851"/>
    <cellStyle name="常规 2 22 4 8" xfId="8853"/>
    <cellStyle name="常规 2 22 4 8 2" xfId="8855"/>
    <cellStyle name="常规 2 22 4 8 2 2" xfId="8857"/>
    <cellStyle name="常规 2 22 4 8 3" xfId="8859"/>
    <cellStyle name="常规 2 22 4 9" xfId="8862"/>
    <cellStyle name="常规 2 22 4 9 2" xfId="8865"/>
    <cellStyle name="常规 2 22 5" xfId="8869"/>
    <cellStyle name="常规 2 22 5 10" xfId="8836"/>
    <cellStyle name="常规 2 22 5 2" xfId="8871"/>
    <cellStyle name="常规 2 22 5 2 2" xfId="8873"/>
    <cellStyle name="常规 2 22 5 2 2 2" xfId="8875"/>
    <cellStyle name="常规 2 22 5 2 3" xfId="1653"/>
    <cellStyle name="常规 2 22 5 3" xfId="8878"/>
    <cellStyle name="常规 2 22 5 3 2" xfId="8881"/>
    <cellStyle name="常规 2 22 5 3 2 2" xfId="8883"/>
    <cellStyle name="常规 2 22 5 3 2 2 2" xfId="1338"/>
    <cellStyle name="常规 2 22 5 3 2 3" xfId="8887"/>
    <cellStyle name="常规 2 22 5 3 3" xfId="8889"/>
    <cellStyle name="常规 2 22 5 3 3 2" xfId="1072"/>
    <cellStyle name="常规 2 22 5 3 3 2 2" xfId="488"/>
    <cellStyle name="常规 2 22 5 3 3 3" xfId="8891"/>
    <cellStyle name="常规 2 22 5 3 4" xfId="8894"/>
    <cellStyle name="常规 2 22 5 3 4 2" xfId="8897"/>
    <cellStyle name="常规 2 22 5 3 4 2 2" xfId="5416"/>
    <cellStyle name="常规 2 22 5 3 4 2 3" xfId="16207"/>
    <cellStyle name="常规 2 22 5 3 4 3" xfId="8900"/>
    <cellStyle name="常规 2 22 5 3 5" xfId="8227"/>
    <cellStyle name="常规 2 22 5 3 5 2" xfId="2362"/>
    <cellStyle name="常规 2 22 5 3 5 2 2" xfId="4599"/>
    <cellStyle name="常规 2 22 5 3 5 3" xfId="2395"/>
    <cellStyle name="常规 2 22 5 3 6" xfId="7770"/>
    <cellStyle name="常规 2 22 5 3 6 2" xfId="4636"/>
    <cellStyle name="常规 2 22 5 3 6 2 2" xfId="15620"/>
    <cellStyle name="常规 2 22 5 3 7" xfId="2518"/>
    <cellStyle name="常规 2 22 5 4" xfId="8903"/>
    <cellStyle name="常规 2 22 5 4 2" xfId="8905"/>
    <cellStyle name="常规 2 22 5 4 2 2" xfId="8907"/>
    <cellStyle name="常规 2 22 5 4 2 2 2" xfId="5713"/>
    <cellStyle name="常规 2 22 5 4 2 2 2 2" xfId="15786"/>
    <cellStyle name="常规 2 22 5 4 2 2 3" xfId="16211"/>
    <cellStyle name="常规 2 22 5 4 2 3" xfId="8910"/>
    <cellStyle name="常规 2 22 5 4 3" xfId="8912"/>
    <cellStyle name="常规 2 22 5 4 3 2" xfId="8914"/>
    <cellStyle name="常规 2 22 5 4 3 2 2" xfId="5850"/>
    <cellStyle name="常规 2 22 5 4 3 3" xfId="8916"/>
    <cellStyle name="常规 2 22 5 4 3 3 2" xfId="16214"/>
    <cellStyle name="常规 2 22 5 4 4" xfId="8919"/>
    <cellStyle name="常规 2 22 5 4 4 2" xfId="8922"/>
    <cellStyle name="常规 2 22 5 4 4 2 2" xfId="5997"/>
    <cellStyle name="常规 2 22 5 4 4 3" xfId="8924"/>
    <cellStyle name="常规 2 22 5 4 5" xfId="8928"/>
    <cellStyle name="常规 2 22 5 4 5 2" xfId="4584"/>
    <cellStyle name="常规 2 22 5 4 5 2 2" xfId="4389"/>
    <cellStyle name="常规 2 22 5 4 5 3" xfId="3648"/>
    <cellStyle name="常规 2 22 5 4 6" xfId="8932"/>
    <cellStyle name="常规 2 22 5 4 6 2" xfId="4744"/>
    <cellStyle name="常规 2 22 5 4 7" xfId="8934"/>
    <cellStyle name="常规 2 22 5 5" xfId="31"/>
    <cellStyle name="常规 2 22 5 5 2" xfId="8937"/>
    <cellStyle name="常规 2 22 5 5 2 2" xfId="1347"/>
    <cellStyle name="常规 2 22 5 5 2 3" xfId="16217"/>
    <cellStyle name="常规 2 22 5 5 3" xfId="8940"/>
    <cellStyle name="常规 2 22 5 5 3 2" xfId="16218"/>
    <cellStyle name="常规 2 22 5 6" xfId="7290"/>
    <cellStyle name="常规 2 22 5 6 2" xfId="8943"/>
    <cellStyle name="常规 2 22 5 6 2 2" xfId="4521"/>
    <cellStyle name="常规 2 22 5 6 3" xfId="8947"/>
    <cellStyle name="常规 2 22 5 7" xfId="8949"/>
    <cellStyle name="常规 2 22 5 7 2" xfId="8951"/>
    <cellStyle name="常规 2 22 5 7 2 2" xfId="8953"/>
    <cellStyle name="常规 2 22 5 7 2 3" xfId="16219"/>
    <cellStyle name="常规 2 22 5 7 3" xfId="8955"/>
    <cellStyle name="常规 2 22 5 8" xfId="8957"/>
    <cellStyle name="常规 2 22 5 8 2" xfId="8959"/>
    <cellStyle name="常规 2 22 5 8 2 2" xfId="8961"/>
    <cellStyle name="常规 2 22 5 8 3" xfId="8963"/>
    <cellStyle name="常规 2 22 5 9" xfId="8966"/>
    <cellStyle name="常规 2 22 5 9 2" xfId="8969"/>
    <cellStyle name="常规 2 22 6" xfId="3257"/>
    <cellStyle name="常规 2 22 6 2" xfId="8971"/>
    <cellStyle name="常规 2 22 6 2 2" xfId="8973"/>
    <cellStyle name="常规 2 22 6 2 2 2" xfId="8975"/>
    <cellStyle name="常规 2 22 6 2 2 3" xfId="16221"/>
    <cellStyle name="常规 2 22 6 2 3" xfId="1842"/>
    <cellStyle name="常规 2 22 6 3" xfId="8978"/>
    <cellStyle name="常规 2 22 6 3 2" xfId="8980"/>
    <cellStyle name="常规 2 22 6 3 2 2" xfId="1011"/>
    <cellStyle name="常规 2 22 6 3 3" xfId="8982"/>
    <cellStyle name="常规 2 22 6 3 3 2" xfId="16222"/>
    <cellStyle name="常规 2 22 6 4" xfId="8984"/>
    <cellStyle name="常规 2 22 6 4 2" xfId="8986"/>
    <cellStyle name="常规 2 22 6 4 2 2" xfId="8988"/>
    <cellStyle name="常规 2 22 6 4 2 2 2" xfId="16223"/>
    <cellStyle name="常规 2 22 6 4 3" xfId="8990"/>
    <cellStyle name="常规 2 22 6 4 3 2" xfId="16224"/>
    <cellStyle name="常规 2 22 6 5" xfId="8993"/>
    <cellStyle name="常规 2 22 6 5 2" xfId="8996"/>
    <cellStyle name="常规 2 22 6 5 2 2" xfId="4589"/>
    <cellStyle name="常规 2 22 6 5 3" xfId="8999"/>
    <cellStyle name="常规 2 22 6 6" xfId="9001"/>
    <cellStyle name="常规 2 22 6 6 2" xfId="9004"/>
    <cellStyle name="常规 2 22 6 6 2 2" xfId="16226"/>
    <cellStyle name="常规 2 22 6 6 3" xfId="16225"/>
    <cellStyle name="常规 2 22 6 7" xfId="9006"/>
    <cellStyle name="常规 2 22 7" xfId="9008"/>
    <cellStyle name="常规 2 22 7 2" xfId="9010"/>
    <cellStyle name="常规 2 22 7 2 2" xfId="9012"/>
    <cellStyle name="常规 2 22 7 2 2 2" xfId="9014"/>
    <cellStyle name="常规 2 22 7 2 3" xfId="1308"/>
    <cellStyle name="常规 2 22 7 3" xfId="9016"/>
    <cellStyle name="常规 2 22 7 3 2" xfId="9018"/>
    <cellStyle name="常规 2 22 7 3 2 2" xfId="9020"/>
    <cellStyle name="常规 2 22 7 3 3" xfId="9022"/>
    <cellStyle name="常规 2 22 7 4" xfId="9025"/>
    <cellStyle name="常规 2 22 7 4 2" xfId="9028"/>
    <cellStyle name="常规 2 22 7 4 2 2" xfId="9031"/>
    <cellStyle name="常规 2 22 7 4 2 2 2" xfId="16233"/>
    <cellStyle name="常规 2 22 7 4 3" xfId="9034"/>
    <cellStyle name="常规 2 22 7 4 4" xfId="16231"/>
    <cellStyle name="常规 2 22 7 5" xfId="5366"/>
    <cellStyle name="常规 2 22 7 5 2" xfId="9038"/>
    <cellStyle name="常规 2 22 7 5 2 2" xfId="4339"/>
    <cellStyle name="常规 2 22 7 5 3" xfId="7421"/>
    <cellStyle name="常规 2 22 7 6" xfId="9041"/>
    <cellStyle name="常规 2 22 7 6 2" xfId="9045"/>
    <cellStyle name="常规 2 22 7 7" xfId="9047"/>
    <cellStyle name="常规 2 22 7 7 2" xfId="16238"/>
    <cellStyle name="常规 2 22 7 8" xfId="16228"/>
    <cellStyle name="常规 2 22 8" xfId="723"/>
    <cellStyle name="常规 2 22 8 2" xfId="9049"/>
    <cellStyle name="常规 2 22 9" xfId="9051"/>
    <cellStyle name="常规 2 22 9 2" xfId="16240"/>
    <cellStyle name="常规 2 23" xfId="9054"/>
    <cellStyle name="常规 2 23 2" xfId="9056"/>
    <cellStyle name="常规 2 23 2 10" xfId="9059"/>
    <cellStyle name="常规 2 23 2 11" xfId="16241"/>
    <cellStyle name="常规 2 23 2 2" xfId="9063"/>
    <cellStyle name="常规 2 23 2 2 2" xfId="6275"/>
    <cellStyle name="常规 2 23 2 2 2 2" xfId="9066"/>
    <cellStyle name="常规 2 23 2 2 3" xfId="5524"/>
    <cellStyle name="常规 2 23 2 2 4" xfId="16244"/>
    <cellStyle name="常规 2 23 2 3" xfId="2154"/>
    <cellStyle name="常规 2 23 2 3 2" xfId="2163"/>
    <cellStyle name="常规 2 23 2 3 2 2" xfId="1496"/>
    <cellStyle name="常规 2 23 2 3 2 2 2" xfId="9069"/>
    <cellStyle name="常规 2 23 2 3 2 3" xfId="9072"/>
    <cellStyle name="常规 2 23 2 3 2 3 2" xfId="16246"/>
    <cellStyle name="常规 2 23 2 3 3" xfId="2173"/>
    <cellStyle name="常规 2 23 2 3 3 2" xfId="9075"/>
    <cellStyle name="常规 2 23 2 3 3 2 2" xfId="3866"/>
    <cellStyle name="常规 2 23 2 3 3 3" xfId="9079"/>
    <cellStyle name="常规 2 23 2 3 4" xfId="3718"/>
    <cellStyle name="常规 2 23 2 3 4 2" xfId="9082"/>
    <cellStyle name="常规 2 23 2 3 4 2 2" xfId="379"/>
    <cellStyle name="常规 2 23 2 3 4 2 3" xfId="16247"/>
    <cellStyle name="常规 2 23 2 3 4 3" xfId="9086"/>
    <cellStyle name="常规 2 23 2 3 5" xfId="8305"/>
    <cellStyle name="常规 2 23 2 3 5 2" xfId="8312"/>
    <cellStyle name="常规 2 23 2 3 5 2 2" xfId="4166"/>
    <cellStyle name="常规 2 23 2 3 5 3" xfId="9091"/>
    <cellStyle name="常规 2 23 2 3 5 3 2" xfId="16249"/>
    <cellStyle name="常规 2 23 2 3 6" xfId="8318"/>
    <cellStyle name="常规 2 23 2 3 6 2" xfId="9095"/>
    <cellStyle name="常规 2 23 2 3 7" xfId="1931"/>
    <cellStyle name="常规 2 23 2 4" xfId="2182"/>
    <cellStyle name="常规 2 23 2 4 2" xfId="2191"/>
    <cellStyle name="常规 2 23 2 4 2 2" xfId="9100"/>
    <cellStyle name="常规 2 23 2 4 2 2 2" xfId="9104"/>
    <cellStyle name="常规 2 23 2 4 2 2 2 2" xfId="16252"/>
    <cellStyle name="常规 2 23 2 4 2 3" xfId="9108"/>
    <cellStyle name="常规 2 23 2 4 3" xfId="4543"/>
    <cellStyle name="常规 2 23 2 4 3 2" xfId="6740"/>
    <cellStyle name="常规 2 23 2 4 3 2 2" xfId="326"/>
    <cellStyle name="常规 2 23 2 4 3 3" xfId="2054"/>
    <cellStyle name="常规 2 23 2 4 4" xfId="9111"/>
    <cellStyle name="常规 2 23 2 4 4 2" xfId="6763"/>
    <cellStyle name="常规 2 23 2 4 4 2 2" xfId="4560"/>
    <cellStyle name="常规 2 23 2 4 4 3" xfId="915"/>
    <cellStyle name="常规 2 23 2 4 5" xfId="5284"/>
    <cellStyle name="常规 2 23 2 4 5 2" xfId="8324"/>
    <cellStyle name="常规 2 23 2 4 5 2 2" xfId="4658"/>
    <cellStyle name="常规 2 23 2 4 5 3" xfId="9116"/>
    <cellStyle name="常规 2 23 2 4 6" xfId="8330"/>
    <cellStyle name="常规 2 23 2 4 6 2" xfId="9121"/>
    <cellStyle name="常规 2 23 2 4 7" xfId="1949"/>
    <cellStyle name="常规 2 23 2 5" xfId="2200"/>
    <cellStyle name="常规 2 23 2 5 2" xfId="9127"/>
    <cellStyle name="常规 2 23 2 5 2 2" xfId="9131"/>
    <cellStyle name="常规 2 23 2 5 3" xfId="9135"/>
    <cellStyle name="常规 2 23 2 6" xfId="5671"/>
    <cellStyle name="常规 2 23 2 6 2" xfId="1689"/>
    <cellStyle name="常规 2 23 2 6 2 2" xfId="3709"/>
    <cellStyle name="常规 2 23 2 6 3" xfId="9139"/>
    <cellStyle name="常规 2 23 2 6 3 2" xfId="16258"/>
    <cellStyle name="常规 2 23 2 7" xfId="5676"/>
    <cellStyle name="常规 2 23 2 7 2" xfId="1704"/>
    <cellStyle name="常规 2 23 2 7 2 2" xfId="9143"/>
    <cellStyle name="常规 2 23 2 7 3" xfId="9146"/>
    <cellStyle name="常规 2 23 2 8" xfId="9149"/>
    <cellStyle name="常规 2 23 2 8 2" xfId="152"/>
    <cellStyle name="常规 2 23 2 8 2 2" xfId="9152"/>
    <cellStyle name="常规 2 23 2 8 3" xfId="9155"/>
    <cellStyle name="常规 2 23 2 9" xfId="9157"/>
    <cellStyle name="常规 2 23 2 9 2" xfId="1709"/>
    <cellStyle name="常规 2 23 2 9 3" xfId="16263"/>
    <cellStyle name="常规 2 23 3" xfId="9159"/>
    <cellStyle name="常规 2 23 3 10" xfId="3843"/>
    <cellStyle name="常规 2 23 3 2" xfId="9162"/>
    <cellStyle name="常规 2 23 3 2 2" xfId="9165"/>
    <cellStyle name="常规 2 23 3 2 2 2" xfId="9168"/>
    <cellStyle name="常规 2 23 3 2 3" xfId="5532"/>
    <cellStyle name="常规 2 23 3 3" xfId="2217"/>
    <cellStyle name="常规 2 23 3 3 2" xfId="2227"/>
    <cellStyle name="常规 2 23 3 3 2 2" xfId="9171"/>
    <cellStyle name="常规 2 23 3 3 2 2 2" xfId="9174"/>
    <cellStyle name="常规 2 23 3 3 2 3" xfId="9177"/>
    <cellStyle name="常规 2 23 3 3 3" xfId="9180"/>
    <cellStyle name="常规 2 23 3 3 3 2" xfId="9183"/>
    <cellStyle name="常规 2 23 3 3 3 2 2" xfId="7788"/>
    <cellStyle name="常规 2 23 3 3 3 3" xfId="9187"/>
    <cellStyle name="常规 2 23 3 3 4" xfId="3726"/>
    <cellStyle name="常规 2 23 3 3 4 2" xfId="3733"/>
    <cellStyle name="常规 2 23 3 3 4 2 2" xfId="7849"/>
    <cellStyle name="常规 2 23 3 3 4 2 2 2" xfId="16003"/>
    <cellStyle name="常规 2 23 3 3 4 3" xfId="9191"/>
    <cellStyle name="常规 2 23 3 3 4 3 2" xfId="16269"/>
    <cellStyle name="常规 2 23 3 3 5" xfId="3739"/>
    <cellStyle name="常规 2 23 3 3 5 2" xfId="9195"/>
    <cellStyle name="常规 2 23 3 3 5 2 2" xfId="9199"/>
    <cellStyle name="常规 2 23 3 3 5 2 2 2" xfId="16270"/>
    <cellStyle name="常规 2 23 3 3 5 3" xfId="9203"/>
    <cellStyle name="常规 2 23 3 3 6" xfId="7803"/>
    <cellStyle name="常规 2 23 3 3 6 2" xfId="7396"/>
    <cellStyle name="常规 2 23 3 3 7" xfId="9206"/>
    <cellStyle name="常规 2 23 3 4" xfId="2238"/>
    <cellStyle name="常规 2 23 3 4 2" xfId="9210"/>
    <cellStyle name="常规 2 23 3 4 2 2" xfId="9213"/>
    <cellStyle name="常规 2 23 3 4 2 2 2" xfId="9216"/>
    <cellStyle name="常规 2 23 3 4 2 2 3" xfId="16273"/>
    <cellStyle name="常规 2 23 3 4 2 3" xfId="9219"/>
    <cellStyle name="常规 2 23 3 4 2 3 2" xfId="16274"/>
    <cellStyle name="常规 2 23 3 4 3" xfId="4603"/>
    <cellStyle name="常规 2 23 3 4 3 2" xfId="7016"/>
    <cellStyle name="常规 2 23 3 4 3 2 2" xfId="7020"/>
    <cellStyle name="常规 2 23 3 4 3 3" xfId="3037"/>
    <cellStyle name="常规 2 23 3 4 4" xfId="2591"/>
    <cellStyle name="常规 2 23 3 4 4 2" xfId="3751"/>
    <cellStyle name="常规 2 23 3 4 4 2 2" xfId="7050"/>
    <cellStyle name="常规 2 23 3 4 4 3" xfId="948"/>
    <cellStyle name="常规 2 23 3 4 5" xfId="3757"/>
    <cellStyle name="常规 2 23 3 4 5 2" xfId="9223"/>
    <cellStyle name="常规 2 23 3 4 5 2 2" xfId="9227"/>
    <cellStyle name="常规 2 23 3 4 5 3" xfId="9232"/>
    <cellStyle name="常规 2 23 3 4 6" xfId="9236"/>
    <cellStyle name="常规 2 23 3 4 6 2" xfId="7566"/>
    <cellStyle name="常规 2 23 3 4 7" xfId="9240"/>
    <cellStyle name="常规 2 23 3 5" xfId="9244"/>
    <cellStyle name="常规 2 23 3 5 2" xfId="9247"/>
    <cellStyle name="常规 2 23 3 5 2 2" xfId="9250"/>
    <cellStyle name="常规 2 23 3 5 3" xfId="9255"/>
    <cellStyle name="常规 2 23 3 6" xfId="4849"/>
    <cellStyle name="常规 2 23 3 6 2" xfId="7370"/>
    <cellStyle name="常规 2 23 3 6 2 2" xfId="9258"/>
    <cellStyle name="常规 2 23 3 6 3" xfId="9261"/>
    <cellStyle name="常规 2 23 3 7" xfId="2380"/>
    <cellStyle name="常规 2 23 3 7 2" xfId="9264"/>
    <cellStyle name="常规 2 23 3 7 2 2" xfId="2273"/>
    <cellStyle name="常规 2 23 3 7 3" xfId="9267"/>
    <cellStyle name="常规 2 23 3 8" xfId="9270"/>
    <cellStyle name="常规 2 23 3 8 2" xfId="9273"/>
    <cellStyle name="常规 2 23 3 8 2 2" xfId="9276"/>
    <cellStyle name="常规 2 23 3 8 3" xfId="9279"/>
    <cellStyle name="常规 2 23 3 8 3 2" xfId="16287"/>
    <cellStyle name="常规 2 23 3 9" xfId="9281"/>
    <cellStyle name="常规 2 23 3 9 2" xfId="9283"/>
    <cellStyle name="常规 2 23 3 9 2 2" xfId="16288"/>
    <cellStyle name="常规 2 23 4" xfId="9285"/>
    <cellStyle name="常规 2 23 4 10" xfId="3442"/>
    <cellStyle name="常规 2 23 4 2" xfId="9287"/>
    <cellStyle name="常规 2 23 4 2 2" xfId="9289"/>
    <cellStyle name="常规 2 23 4 2 2 2" xfId="9291"/>
    <cellStyle name="常规 2 23 4 2 3" xfId="2420"/>
    <cellStyle name="常规 2 23 4 2 4" xfId="16289"/>
    <cellStyle name="常规 2 23 4 3" xfId="2246"/>
    <cellStyle name="常规 2 23 4 3 2" xfId="2253"/>
    <cellStyle name="常规 2 23 4 3 2 2" xfId="9293"/>
    <cellStyle name="常规 2 23 4 3 2 2 2" xfId="1386"/>
    <cellStyle name="常规 2 23 4 3 2 3" xfId="9295"/>
    <cellStyle name="常规 2 23 4 3 2 3 2" xfId="16290"/>
    <cellStyle name="常规 2 23 4 3 3" xfId="9297"/>
    <cellStyle name="常规 2 23 4 3 3 2" xfId="9299"/>
    <cellStyle name="常规 2 23 4 3 3 2 2" xfId="2486"/>
    <cellStyle name="常规 2 23 4 3 3 3" xfId="9302"/>
    <cellStyle name="常规 2 23 4 3 4" xfId="2499"/>
    <cellStyle name="常规 2 23 4 3 4 2" xfId="1018"/>
    <cellStyle name="常规 2 23 4 3 4 2 2" xfId="8479"/>
    <cellStyle name="常规 2 23 4 3 4 3" xfId="9306"/>
    <cellStyle name="常规 2 23 4 3 5" xfId="2510"/>
    <cellStyle name="常规 2 23 4 3 5 2" xfId="704"/>
    <cellStyle name="常规 2 23 4 3 5 2 2" xfId="9309"/>
    <cellStyle name="常规 2 23 4 3 5 3" xfId="9312"/>
    <cellStyle name="常规 2 23 4 3 6" xfId="7816"/>
    <cellStyle name="常规 2 23 4 3 6 2" xfId="139"/>
    <cellStyle name="常规 2 23 4 3 7" xfId="9314"/>
    <cellStyle name="常规 2 23 4 4" xfId="2259"/>
    <cellStyle name="常规 2 23 4 4 2" xfId="9316"/>
    <cellStyle name="常规 2 23 4 4 2 2" xfId="9318"/>
    <cellStyle name="常规 2 23 4 4 2 2 2" xfId="9321"/>
    <cellStyle name="常规 2 23 4 4 2 2 2 2" xfId="16291"/>
    <cellStyle name="常规 2 23 4 4 2 3" xfId="9323"/>
    <cellStyle name="常规 2 23 4 4 3" xfId="9326"/>
    <cellStyle name="常规 2 23 4 4 3 2" xfId="1164"/>
    <cellStyle name="常规 2 23 4 4 3 2 2" xfId="1171"/>
    <cellStyle name="常规 2 23 4 4 3 3" xfId="1182"/>
    <cellStyle name="常规 2 23 4 4 4" xfId="3800"/>
    <cellStyle name="常规 2 23 4 4 4 2" xfId="1191"/>
    <cellStyle name="常规 2 23 4 4 4 2 2" xfId="1198"/>
    <cellStyle name="常规 2 23 4 4 4 3" xfId="998"/>
    <cellStyle name="常规 2 23 4 4 5" xfId="3807"/>
    <cellStyle name="常规 2 23 4 4 5 2" xfId="1211"/>
    <cellStyle name="常规 2 23 4 4 5 2 2" xfId="1218"/>
    <cellStyle name="常规 2 23 4 4 5 3" xfId="1228"/>
    <cellStyle name="常规 2 23 4 4 6" xfId="9329"/>
    <cellStyle name="常规 2 23 4 4 6 2" xfId="1235"/>
    <cellStyle name="常规 2 23 4 4 7" xfId="9332"/>
    <cellStyle name="常规 2 23 4 5" xfId="9334"/>
    <cellStyle name="常规 2 23 4 5 2" xfId="9337"/>
    <cellStyle name="常规 2 23 4 5 2 2" xfId="4838"/>
    <cellStyle name="常规 2 23 4 5 2 3" xfId="16293"/>
    <cellStyle name="常规 2 23 4 5 3" xfId="9340"/>
    <cellStyle name="常规 2 23 4 5 3 2" xfId="16294"/>
    <cellStyle name="常规 2 23 4 6" xfId="7373"/>
    <cellStyle name="常规 2 23 4 6 2" xfId="1325"/>
    <cellStyle name="常规 2 23 4 6 2 2" xfId="4896"/>
    <cellStyle name="常规 2 23 4 6 2 2 2" xfId="15671"/>
    <cellStyle name="常规 2 23 4 6 3" xfId="9343"/>
    <cellStyle name="常规 2 23 4 7" xfId="3006"/>
    <cellStyle name="常规 2 23 4 7 2" xfId="1332"/>
    <cellStyle name="常规 2 23 4 7 2 2" xfId="9345"/>
    <cellStyle name="常规 2 23 4 7 3" xfId="9347"/>
    <cellStyle name="常规 2 23 4 8" xfId="3011"/>
    <cellStyle name="常规 2 23 4 8 2" xfId="1352"/>
    <cellStyle name="常规 2 23 4 8 2 2" xfId="9349"/>
    <cellStyle name="常规 2 23 4 8 3" xfId="9351"/>
    <cellStyle name="常规 2 23 4 9" xfId="9353"/>
    <cellStyle name="常规 2 23 4 9 2" xfId="1359"/>
    <cellStyle name="常规 2 23 4 9 3" xfId="16295"/>
    <cellStyle name="常规 2 23 5" xfId="9355"/>
    <cellStyle name="常规 2 23 5 10" xfId="9358"/>
    <cellStyle name="常规 2 23 5 2" xfId="9360"/>
    <cellStyle name="常规 2 23 5 2 2" xfId="9362"/>
    <cellStyle name="常规 2 23 5 2 2 2" xfId="9364"/>
    <cellStyle name="常规 2 23 5 2 2 2 2" xfId="16297"/>
    <cellStyle name="常规 2 23 5 2 2 3" xfId="16296"/>
    <cellStyle name="常规 2 23 5 2 3" xfId="2645"/>
    <cellStyle name="常规 2 23 5 3" xfId="2277"/>
    <cellStyle name="常规 2 23 5 3 2" xfId="2285"/>
    <cellStyle name="常规 2 23 5 3 2 2" xfId="9366"/>
    <cellStyle name="常规 2 23 5 3 2 2 2" xfId="1580"/>
    <cellStyle name="常规 2 23 5 3 2 3" xfId="9369"/>
    <cellStyle name="常规 2 23 5 3 3" xfId="9371"/>
    <cellStyle name="常规 2 23 5 3 3 2" xfId="9373"/>
    <cellStyle name="常规 2 23 5 3 3 2 2" xfId="2392"/>
    <cellStyle name="常规 2 23 5 3 3 3" xfId="9376"/>
    <cellStyle name="常规 2 23 5 3 4" xfId="2696"/>
    <cellStyle name="常规 2 23 5 3 4 2" xfId="9379"/>
    <cellStyle name="常规 2 23 5 3 4 2 2" xfId="3645"/>
    <cellStyle name="常规 2 23 5 3 4 3" xfId="9383"/>
    <cellStyle name="常规 2 23 5 3 5" xfId="8377"/>
    <cellStyle name="常规 2 23 5 3 5 2" xfId="9388"/>
    <cellStyle name="常规 2 23 5 3 5 2 2" xfId="9391"/>
    <cellStyle name="常规 2 23 5 3 5 2 2 2" xfId="16299"/>
    <cellStyle name="常规 2 23 5 3 5 3" xfId="9394"/>
    <cellStyle name="常规 2 23 5 3 6" xfId="7831"/>
    <cellStyle name="常规 2 23 5 3 6 2" xfId="9396"/>
    <cellStyle name="常规 2 23 5 3 6 3" xfId="16000"/>
    <cellStyle name="常规 2 23 5 3 7" xfId="9398"/>
    <cellStyle name="常规 2 23 5 4" xfId="2292"/>
    <cellStyle name="常规 2 23 5 4 2" xfId="9400"/>
    <cellStyle name="常规 2 23 5 4 2 2" xfId="9402"/>
    <cellStyle name="常规 2 23 5 4 2 2 2" xfId="4982"/>
    <cellStyle name="常规 2 23 5 4 2 3" xfId="9405"/>
    <cellStyle name="常规 2 23 5 4 3" xfId="9407"/>
    <cellStyle name="常规 2 23 5 4 3 2" xfId="7502"/>
    <cellStyle name="常规 2 23 5 4 3 2 2" xfId="744"/>
    <cellStyle name="常规 2 23 5 4 3 3" xfId="7507"/>
    <cellStyle name="常规 2 23 5 4 4" xfId="9410"/>
    <cellStyle name="常规 2 23 5 4 4 2" xfId="7537"/>
    <cellStyle name="常规 2 23 5 4 4 2 2" xfId="5450"/>
    <cellStyle name="常规 2 23 5 4 4 3" xfId="673"/>
    <cellStyle name="常规 2 23 5 4 5" xfId="9415"/>
    <cellStyle name="常规 2 23 5 4 5 2" xfId="9420"/>
    <cellStyle name="常规 2 23 5 4 5 2 2" xfId="9422"/>
    <cellStyle name="常规 2 23 5 4 5 3" xfId="9425"/>
    <cellStyle name="常规 2 23 5 4 6" xfId="9429"/>
    <cellStyle name="常规 2 23 5 4 6 2" xfId="9431"/>
    <cellStyle name="常规 2 23 5 4 7" xfId="9433"/>
    <cellStyle name="常规 2 23 5 5" xfId="9435"/>
    <cellStyle name="常规 2 23 5 5 2" xfId="9438"/>
    <cellStyle name="常规 2 23 5 5 2 2" xfId="4999"/>
    <cellStyle name="常规 2 23 5 5 3" xfId="9441"/>
    <cellStyle name="常规 2 23 5 6" xfId="7377"/>
    <cellStyle name="常规 2 23 5 6 2" xfId="9444"/>
    <cellStyle name="常规 2 23 5 6 2 2" xfId="5052"/>
    <cellStyle name="常规 2 23 5 6 3" xfId="9448"/>
    <cellStyle name="常规 2 23 5 6 3 2" xfId="16302"/>
    <cellStyle name="常规 2 23 5 7" xfId="9450"/>
    <cellStyle name="常规 2 23 5 7 2" xfId="9452"/>
    <cellStyle name="常规 2 23 5 7 2 2" xfId="9454"/>
    <cellStyle name="常规 2 23 5 7 3" xfId="9456"/>
    <cellStyle name="常规 2 23 5 8" xfId="9458"/>
    <cellStyle name="常规 2 23 5 8 2" xfId="9460"/>
    <cellStyle name="常规 2 23 5 8 2 2" xfId="9462"/>
    <cellStyle name="常规 2 23 5 8 3" xfId="9464"/>
    <cellStyle name="常规 2 23 5 9" xfId="9466"/>
    <cellStyle name="常规 2 23 5 9 2" xfId="9468"/>
    <cellStyle name="常规 2 23 6" xfId="9470"/>
    <cellStyle name="常规 2 23 6 2" xfId="9472"/>
    <cellStyle name="常规 2 23 6 2 2" xfId="9474"/>
    <cellStyle name="常规 2 23 6 2 2 2" xfId="9476"/>
    <cellStyle name="常规 2 23 6 2 3" xfId="9479"/>
    <cellStyle name="常规 2 23 6 3" xfId="2301"/>
    <cellStyle name="常规 2 23 6 3 2" xfId="2306"/>
    <cellStyle name="常规 2 23 6 3 2 2" xfId="2310"/>
    <cellStyle name="常规 2 23 6 3 3" xfId="1136"/>
    <cellStyle name="常规 2 23 6 4" xfId="2318"/>
    <cellStyle name="常规 2 23 6 4 2" xfId="2321"/>
    <cellStyle name="常规 2 23 6 4 2 2" xfId="4676"/>
    <cellStyle name="常规 2 23 6 4 3" xfId="9481"/>
    <cellStyle name="常规 2 23 6 5" xfId="1786"/>
    <cellStyle name="常规 2 23 6 5 2" xfId="9484"/>
    <cellStyle name="常规 2 23 6 5 2 2" xfId="5174"/>
    <cellStyle name="常规 2 23 6 5 3" xfId="9487"/>
    <cellStyle name="常规 2 23 6 5 3 2" xfId="16306"/>
    <cellStyle name="常规 2 23 6 6" xfId="9489"/>
    <cellStyle name="常规 2 23 6 6 2" xfId="2265"/>
    <cellStyle name="常规 2 23 6 7" xfId="9493"/>
    <cellStyle name="常规 2 23 6 8" xfId="16304"/>
    <cellStyle name="常规 2 23 7" xfId="9495"/>
    <cellStyle name="常规 2 23 7 2" xfId="9497"/>
    <cellStyle name="常规 2 23 7 2 2" xfId="9499"/>
    <cellStyle name="常规 2 23 7 2 2 2" xfId="9501"/>
    <cellStyle name="常规 2 23 7 2 3" xfId="9503"/>
    <cellStyle name="常规 2 23 7 3" xfId="9505"/>
    <cellStyle name="常规 2 23 7 3 2" xfId="9507"/>
    <cellStyle name="常规 2 23 7 3 2 2" xfId="9509"/>
    <cellStyle name="常规 2 23 7 3 3" xfId="9511"/>
    <cellStyle name="常规 2 23 7 3 4" xfId="16308"/>
    <cellStyle name="常规 2 23 7 4" xfId="9514"/>
    <cellStyle name="常规 2 23 7 4 2" xfId="9517"/>
    <cellStyle name="常规 2 23 7 4 2 2" xfId="9520"/>
    <cellStyle name="常规 2 23 7 4 3" xfId="9522"/>
    <cellStyle name="常规 2 23 7 4 3 2" xfId="16313"/>
    <cellStyle name="常规 2 23 7 5" xfId="9525"/>
    <cellStyle name="常规 2 23 7 5 2" xfId="9529"/>
    <cellStyle name="常规 2 23 7 5 2 2" xfId="5390"/>
    <cellStyle name="常规 2 23 7 5 3" xfId="7434"/>
    <cellStyle name="常规 2 23 7 6" xfId="9531"/>
    <cellStyle name="常规 2 23 7 6 2" xfId="9535"/>
    <cellStyle name="常规 2 23 7 7" xfId="9537"/>
    <cellStyle name="常规 2 23 8" xfId="9539"/>
    <cellStyle name="常规 2 23 8 2" xfId="9542"/>
    <cellStyle name="常规 2 23 8 3" xfId="16314"/>
    <cellStyle name="常规 2 23 9" xfId="9544"/>
    <cellStyle name="常规 2 23 9 2" xfId="16315"/>
    <cellStyle name="常规 2 24" xfId="9546"/>
    <cellStyle name="常规 2 24 2" xfId="9548"/>
    <cellStyle name="常规 2 24 2 10" xfId="9551"/>
    <cellStyle name="常规 2 24 2 11" xfId="16316"/>
    <cellStyle name="常规 2 24 2 2" xfId="9555"/>
    <cellStyle name="常规 2 24 2 2 2" xfId="6329"/>
    <cellStyle name="常规 2 24 2 2 2 2" xfId="9558"/>
    <cellStyle name="常规 2 24 2 2 3" xfId="5551"/>
    <cellStyle name="常规 2 24 2 3" xfId="9560"/>
    <cellStyle name="常规 2 24 2 3 2" xfId="6338"/>
    <cellStyle name="常规 2 24 2 3 2 2" xfId="9562"/>
    <cellStyle name="常规 2 24 2 3 2 2 2" xfId="9564"/>
    <cellStyle name="常规 2 24 2 3 2 3" xfId="9566"/>
    <cellStyle name="常规 2 24 2 3 3" xfId="9568"/>
    <cellStyle name="常规 2 24 2 3 3 2" xfId="9570"/>
    <cellStyle name="常规 2 24 2 3 3 2 2" xfId="9572"/>
    <cellStyle name="常规 2 24 2 3 3 2 2 2" xfId="16318"/>
    <cellStyle name="常规 2 24 2 3 3 2 3" xfId="16317"/>
    <cellStyle name="常规 2 24 2 3 3 3" xfId="9575"/>
    <cellStyle name="常规 2 24 2 3 4" xfId="3896"/>
    <cellStyle name="常规 2 24 2 3 4 2" xfId="9578"/>
    <cellStyle name="常规 2 24 2 3 4 2 2" xfId="9580"/>
    <cellStyle name="常规 2 24 2 3 4 2 2 2" xfId="16320"/>
    <cellStyle name="常规 2 24 2 3 4 3" xfId="6409"/>
    <cellStyle name="常规 2 24 2 3 4 3 2" xfId="15892"/>
    <cellStyle name="常规 2 24 2 3 5" xfId="8423"/>
    <cellStyle name="常规 2 24 2 3 5 2" xfId="8429"/>
    <cellStyle name="常规 2 24 2 3 5 2 2" xfId="9582"/>
    <cellStyle name="常规 2 24 2 3 5 2 3" xfId="16111"/>
    <cellStyle name="常规 2 24 2 3 5 3" xfId="6494"/>
    <cellStyle name="常规 2 24 2 3 5 4" xfId="16109"/>
    <cellStyle name="常规 2 24 2 3 6" xfId="8434"/>
    <cellStyle name="常规 2 24 2 3 6 2" xfId="9587"/>
    <cellStyle name="常规 2 24 2 3 7" xfId="9590"/>
    <cellStyle name="常规 2 24 2 4" xfId="9594"/>
    <cellStyle name="常规 2 24 2 4 2" xfId="238"/>
    <cellStyle name="常规 2 24 2 4 2 2" xfId="9597"/>
    <cellStyle name="常规 2 24 2 4 2 2 2" xfId="9599"/>
    <cellStyle name="常规 2 24 2 4 2 3" xfId="5683"/>
    <cellStyle name="常规 2 24 2 4 3" xfId="4631"/>
    <cellStyle name="常规 2 24 2 4 3 2" xfId="9601"/>
    <cellStyle name="常规 2 24 2 4 3 2 2" xfId="9603"/>
    <cellStyle name="常规 2 24 2 4 3 3" xfId="9606"/>
    <cellStyle name="常规 2 24 2 4 4" xfId="4344"/>
    <cellStyle name="常规 2 24 2 4 4 2" xfId="9608"/>
    <cellStyle name="常规 2 24 2 4 4 2 2" xfId="9611"/>
    <cellStyle name="常规 2 24 2 4 4 3" xfId="6729"/>
    <cellStyle name="常规 2 24 2 4 4 4" xfId="15556"/>
    <cellStyle name="常规 2 24 2 4 5" xfId="8442"/>
    <cellStyle name="常规 2 24 2 4 5 2" xfId="8447"/>
    <cellStyle name="常规 2 24 2 4 5 2 2" xfId="9615"/>
    <cellStyle name="常规 2 24 2 4 5 3" xfId="6813"/>
    <cellStyle name="常规 2 24 2 4 6" xfId="8452"/>
    <cellStyle name="常规 2 24 2 4 6 2" xfId="9620"/>
    <cellStyle name="常规 2 24 2 4 7" xfId="9624"/>
    <cellStyle name="常规 2 24 2 5" xfId="9627"/>
    <cellStyle name="常规 2 24 2 5 2" xfId="9629"/>
    <cellStyle name="常规 2 24 2 5 2 2" xfId="9632"/>
    <cellStyle name="常规 2 24 2 5 3" xfId="9634"/>
    <cellStyle name="常规 2 24 2 6" xfId="5808"/>
    <cellStyle name="常规 2 24 2 6 2" xfId="83"/>
    <cellStyle name="常规 2 24 2 6 2 2" xfId="9637"/>
    <cellStyle name="常规 2 24 2 6 3" xfId="9639"/>
    <cellStyle name="常规 2 24 2 7" xfId="9641"/>
    <cellStyle name="常规 2 24 2 7 2" xfId="964"/>
    <cellStyle name="常规 2 24 2 7 2 2" xfId="9644"/>
    <cellStyle name="常规 2 24 2 7 3" xfId="6473"/>
    <cellStyle name="常规 2 24 2 7 3 2" xfId="15901"/>
    <cellStyle name="常规 2 24 2 8" xfId="9646"/>
    <cellStyle name="常规 2 24 2 8 2" xfId="1022"/>
    <cellStyle name="常规 2 24 2 8 2 2" xfId="3600"/>
    <cellStyle name="常规 2 24 2 8 3" xfId="9648"/>
    <cellStyle name="常规 2 24 2 8 3 2" xfId="16324"/>
    <cellStyle name="常规 2 24 2 9" xfId="9651"/>
    <cellStyle name="常规 2 24 2 9 2" xfId="713"/>
    <cellStyle name="常规 2 24 3" xfId="9653"/>
    <cellStyle name="常规 2 24 3 10" xfId="9656"/>
    <cellStyle name="常规 2 24 3 2" xfId="9658"/>
    <cellStyle name="常规 2 24 3 2 2" xfId="9660"/>
    <cellStyle name="常规 2 24 3 2 2 2" xfId="9663"/>
    <cellStyle name="常规 2 24 3 2 3" xfId="5558"/>
    <cellStyle name="常规 2 24 3 3" xfId="5620"/>
    <cellStyle name="常规 2 24 3 3 2" xfId="7295"/>
    <cellStyle name="常规 2 24 3 3 2 2" xfId="9665"/>
    <cellStyle name="常规 2 24 3 3 2 2 2" xfId="4769"/>
    <cellStyle name="常规 2 24 3 3 2 3" xfId="9667"/>
    <cellStyle name="常规 2 24 3 3 2 3 2" xfId="16325"/>
    <cellStyle name="常规 2 24 3 3 3" xfId="9669"/>
    <cellStyle name="常规 2 24 3 3 3 2" xfId="9672"/>
    <cellStyle name="常规 2 24 3 3 3 2 2" xfId="4787"/>
    <cellStyle name="常规 2 24 3 3 3 3" xfId="9676"/>
    <cellStyle name="常规 2 24 3 3 4" xfId="3908"/>
    <cellStyle name="常规 2 24 3 3 4 2" xfId="3913"/>
    <cellStyle name="常规 2 24 3 3 4 2 2" xfId="4835"/>
    <cellStyle name="常规 2 24 3 3 4 3" xfId="9679"/>
    <cellStyle name="常规 2 24 3 3 4 3 2" xfId="16327"/>
    <cellStyle name="常规 2 24 3 3 5" xfId="3917"/>
    <cellStyle name="常规 2 24 3 3 5 2" xfId="9683"/>
    <cellStyle name="常规 2 24 3 3 5 2 2" xfId="2461"/>
    <cellStyle name="常规 2 24 3 3 5 3" xfId="9688"/>
    <cellStyle name="常规 2 24 3 3 6" xfId="9691"/>
    <cellStyle name="常规 2 24 3 3 6 2" xfId="9698"/>
    <cellStyle name="常规 2 24 3 3 7" xfId="9700"/>
    <cellStyle name="常规 2 24 3 4" xfId="7300"/>
    <cellStyle name="常规 2 24 3 4 2" xfId="9702"/>
    <cellStyle name="常规 2 24 3 4 2 2" xfId="9704"/>
    <cellStyle name="常规 2 24 3 4 2 2 2" xfId="9706"/>
    <cellStyle name="常规 2 24 3 4 2 3" xfId="9709"/>
    <cellStyle name="常规 2 24 3 4 3" xfId="4639"/>
    <cellStyle name="常规 2 24 3 4 3 2" xfId="9711"/>
    <cellStyle name="常规 2 24 3 4 3 2 2" xfId="9713"/>
    <cellStyle name="常规 2 24 3 4 3 3" xfId="9716"/>
    <cellStyle name="常规 2 24 3 4 4" xfId="3926"/>
    <cellStyle name="常规 2 24 3 4 4 2" xfId="3930"/>
    <cellStyle name="常规 2 24 3 4 4 2 2" xfId="8784"/>
    <cellStyle name="常规 2 24 3 4 4 3" xfId="9719"/>
    <cellStyle name="常规 2 24 3 4 4 3 2" xfId="16330"/>
    <cellStyle name="常规 2 24 3 4 5" xfId="3934"/>
    <cellStyle name="常规 2 24 3 4 5 2" xfId="9722"/>
    <cellStyle name="常规 2 24 3 4 5 2 2" xfId="643"/>
    <cellStyle name="常规 2 24 3 4 5 3" xfId="9726"/>
    <cellStyle name="常规 2 24 3 4 6" xfId="9729"/>
    <cellStyle name="常规 2 24 3 4 6 2" xfId="9733"/>
    <cellStyle name="常规 2 24 3 4 7" xfId="9736"/>
    <cellStyle name="常规 2 24 3 5" xfId="9738"/>
    <cellStyle name="常规 2 24 3 5 2" xfId="9740"/>
    <cellStyle name="常规 2 24 3 5 2 2" xfId="9743"/>
    <cellStyle name="常规 2 24 3 5 3" xfId="9745"/>
    <cellStyle name="常规 2 24 3 6" xfId="9747"/>
    <cellStyle name="常规 2 24 3 6 2" xfId="9749"/>
    <cellStyle name="常规 2 24 3 6 2 2" xfId="9752"/>
    <cellStyle name="常规 2 24 3 6 3" xfId="9754"/>
    <cellStyle name="常规 2 24 3 7" xfId="9756"/>
    <cellStyle name="常规 2 24 3 7 2" xfId="9758"/>
    <cellStyle name="常规 2 24 3 7 2 2" xfId="9761"/>
    <cellStyle name="常规 2 24 3 7 3" xfId="6478"/>
    <cellStyle name="常规 2 24 3 7 3 2" xfId="15902"/>
    <cellStyle name="常规 2 24 3 8" xfId="9763"/>
    <cellStyle name="常规 2 24 3 8 2" xfId="9765"/>
    <cellStyle name="常规 2 24 3 8 2 2" xfId="9768"/>
    <cellStyle name="常规 2 24 3 8 3" xfId="9770"/>
    <cellStyle name="常规 2 24 3 9" xfId="9773"/>
    <cellStyle name="常规 2 24 3 9 2" xfId="9776"/>
    <cellStyle name="常规 2 24 4" xfId="9778"/>
    <cellStyle name="常规 2 24 4 10" xfId="9780"/>
    <cellStyle name="常规 2 24 4 11" xfId="16332"/>
    <cellStyle name="常规 2 24 4 2" xfId="9782"/>
    <cellStyle name="常规 2 24 4 2 2" xfId="9784"/>
    <cellStyle name="常规 2 24 4 2 2 2" xfId="9786"/>
    <cellStyle name="常规 2 24 4 2 2 3" xfId="16333"/>
    <cellStyle name="常规 2 24 4 2 3" xfId="862"/>
    <cellStyle name="常规 2 24 4 3" xfId="6898"/>
    <cellStyle name="常规 2 24 4 3 2" xfId="3202"/>
    <cellStyle name="常规 2 24 4 3 2 2" xfId="9789"/>
    <cellStyle name="常规 2 24 4 3 2 2 2" xfId="9791"/>
    <cellStyle name="常规 2 24 4 3 2 3" xfId="9793"/>
    <cellStyle name="常规 2 24 4 3 3" xfId="9795"/>
    <cellStyle name="常规 2 24 4 3 3 2" xfId="9797"/>
    <cellStyle name="常规 2 24 4 3 3 2 2" xfId="9799"/>
    <cellStyle name="常规 2 24 4 3 3 2 2 2" xfId="16337"/>
    <cellStyle name="常规 2 24 4 3 3 2 3" xfId="16336"/>
    <cellStyle name="常规 2 24 4 3 3 3" xfId="9802"/>
    <cellStyle name="常规 2 24 4 3 4" xfId="3217"/>
    <cellStyle name="常规 2 24 4 3 4 2" xfId="2832"/>
    <cellStyle name="常规 2 24 4 3 4 2 2" xfId="9805"/>
    <cellStyle name="常规 2 24 4 3 4 3" xfId="9808"/>
    <cellStyle name="常规 2 24 4 3 5" xfId="3227"/>
    <cellStyle name="常规 2 24 4 3 5 2" xfId="9812"/>
    <cellStyle name="常规 2 24 4 3 5 2 2" xfId="9816"/>
    <cellStyle name="常规 2 24 4 3 5 2 2 2" xfId="16341"/>
    <cellStyle name="常规 2 24 4 3 5 2 3" xfId="16340"/>
    <cellStyle name="常规 2 24 4 3 5 3" xfId="9818"/>
    <cellStyle name="常规 2 24 4 3 5 3 2" xfId="16342"/>
    <cellStyle name="常规 2 24 4 3 6" xfId="9822"/>
    <cellStyle name="常规 2 24 4 3 6 2" xfId="9827"/>
    <cellStyle name="常规 2 24 4 3 6 2 2" xfId="16344"/>
    <cellStyle name="常规 2 24 4 3 7" xfId="9829"/>
    <cellStyle name="常规 2 24 4 4" xfId="7305"/>
    <cellStyle name="常规 2 24 4 4 2" xfId="9831"/>
    <cellStyle name="常规 2 24 4 4 2 2" xfId="9833"/>
    <cellStyle name="常规 2 24 4 4 2 2 2" xfId="5547"/>
    <cellStyle name="常规 2 24 4 4 2 2 3" xfId="16346"/>
    <cellStyle name="常规 2 24 4 4 2 3" xfId="9835"/>
    <cellStyle name="常规 2 24 4 4 2 4" xfId="16345"/>
    <cellStyle name="常规 2 24 4 4 3" xfId="9837"/>
    <cellStyle name="常规 2 24 4 4 3 2" xfId="9839"/>
    <cellStyle name="常规 2 24 4 4 3 2 2" xfId="6106"/>
    <cellStyle name="常规 2 24 4 4 3 3" xfId="9842"/>
    <cellStyle name="常规 2 24 4 4 3 3 2" xfId="16350"/>
    <cellStyle name="常规 2 24 4 4 4" xfId="3978"/>
    <cellStyle name="常规 2 24 4 4 4 2" xfId="3982"/>
    <cellStyle name="常规 2 24 4 4 4 2 2" xfId="9844"/>
    <cellStyle name="常规 2 24 4 4 4 2 2 2" xfId="16351"/>
    <cellStyle name="常规 2 24 4 4 4 3" xfId="9847"/>
    <cellStyle name="常规 2 24 4 4 5" xfId="3989"/>
    <cellStyle name="常规 2 24 4 4 5 2" xfId="9850"/>
    <cellStyle name="常规 2 24 4 4 5 2 2" xfId="9853"/>
    <cellStyle name="常规 2 24 4 4 5 2 3" xfId="16353"/>
    <cellStyle name="常规 2 24 4 4 5 3" xfId="9857"/>
    <cellStyle name="常规 2 24 4 4 6" xfId="9860"/>
    <cellStyle name="常规 2 24 4 4 6 2" xfId="9864"/>
    <cellStyle name="常规 2 24 4 4 6 3" xfId="16356"/>
    <cellStyle name="常规 2 24 4 4 7" xfId="9867"/>
    <cellStyle name="常规 2 24 4 4 7 2" xfId="16359"/>
    <cellStyle name="常规 2 24 4 5" xfId="9869"/>
    <cellStyle name="常规 2 24 4 5 2" xfId="9871"/>
    <cellStyle name="常规 2 24 4 5 2 2" xfId="5588"/>
    <cellStyle name="常规 2 24 4 5 2 3" xfId="16360"/>
    <cellStyle name="常规 2 24 4 5 3" xfId="9873"/>
    <cellStyle name="常规 2 24 4 6" xfId="9875"/>
    <cellStyle name="常规 2 24 4 6 2" xfId="9877"/>
    <cellStyle name="常规 2 24 4 6 2 2" xfId="2232"/>
    <cellStyle name="常规 2 24 4 6 2 3" xfId="16362"/>
    <cellStyle name="常规 2 24 4 6 3" xfId="9879"/>
    <cellStyle name="常规 2 24 4 7" xfId="9881"/>
    <cellStyle name="常规 2 24 4 7 2" xfId="9883"/>
    <cellStyle name="常规 2 24 4 7 2 2" xfId="9886"/>
    <cellStyle name="常规 2 24 4 7 2 3" xfId="16365"/>
    <cellStyle name="常规 2 24 4 7 3" xfId="6484"/>
    <cellStyle name="常规 2 24 4 7 4" xfId="16364"/>
    <cellStyle name="常规 2 24 4 8" xfId="9888"/>
    <cellStyle name="常规 2 24 4 8 2" xfId="9890"/>
    <cellStyle name="常规 2 24 4 8 2 2" xfId="9893"/>
    <cellStyle name="常规 2 24 4 8 3" xfId="9895"/>
    <cellStyle name="常规 2 24 4 8 3 2" xfId="16367"/>
    <cellStyle name="常规 2 24 4 9" xfId="9898"/>
    <cellStyle name="常规 2 24 4 9 2" xfId="9900"/>
    <cellStyle name="常规 2 24 4 9 2 2" xfId="16369"/>
    <cellStyle name="常规 2 24 5" xfId="9902"/>
    <cellStyle name="常规 2 24 5 10" xfId="9904"/>
    <cellStyle name="常规 2 24 5 2" xfId="9906"/>
    <cellStyle name="常规 2 24 5 2 2" xfId="9908"/>
    <cellStyle name="常规 2 24 5 2 2 2" xfId="8867"/>
    <cellStyle name="常规 2 24 5 2 3" xfId="907"/>
    <cellStyle name="常规 2 24 5 3" xfId="7311"/>
    <cellStyle name="常规 2 24 5 3 2" xfId="1286"/>
    <cellStyle name="常规 2 24 5 3 2 2" xfId="9910"/>
    <cellStyle name="常规 2 24 5 3 2 2 2" xfId="9912"/>
    <cellStyle name="常规 2 24 5 3 2 2 2 2" xfId="16372"/>
    <cellStyle name="常规 2 24 5 3 2 3" xfId="565"/>
    <cellStyle name="常规 2 24 5 3 3" xfId="9914"/>
    <cellStyle name="常规 2 24 5 3 3 2" xfId="9916"/>
    <cellStyle name="常规 2 24 5 3 3 2 2" xfId="9918"/>
    <cellStyle name="常规 2 24 5 3 3 3" xfId="9921"/>
    <cellStyle name="常规 2 24 5 3 3 3 2" xfId="16374"/>
    <cellStyle name="常规 2 24 5 3 4" xfId="3290"/>
    <cellStyle name="常规 2 24 5 3 4 2" xfId="9924"/>
    <cellStyle name="常规 2 24 5 3 4 2 2" xfId="9927"/>
    <cellStyle name="常规 2 24 5 3 4 3" xfId="9930"/>
    <cellStyle name="常规 2 24 5 3 5" xfId="8512"/>
    <cellStyle name="常规 2 24 5 3 5 2" xfId="9935"/>
    <cellStyle name="常规 2 24 5 3 5 2 2" xfId="9939"/>
    <cellStyle name="常规 2 24 5 3 5 3" xfId="9941"/>
    <cellStyle name="常规 2 24 5 3 5 3 2" xfId="16379"/>
    <cellStyle name="常规 2 24 5 3 5 4" xfId="16126"/>
    <cellStyle name="常规 2 24 5 3 6" xfId="9946"/>
    <cellStyle name="常规 2 24 5 3 6 2" xfId="1819"/>
    <cellStyle name="常规 2 24 5 3 7" xfId="5600"/>
    <cellStyle name="常规 2 24 5 4" xfId="7318"/>
    <cellStyle name="常规 2 24 5 4 2" xfId="9949"/>
    <cellStyle name="常规 2 24 5 4 2 2" xfId="9951"/>
    <cellStyle name="常规 2 24 5 4 2 2 2" xfId="9953"/>
    <cellStyle name="常规 2 24 5 4 2 3" xfId="9956"/>
    <cellStyle name="常规 2 24 5 4 3" xfId="9958"/>
    <cellStyle name="常规 2 24 5 4 3 2" xfId="9960"/>
    <cellStyle name="常规 2 24 5 4 3 2 2" xfId="9962"/>
    <cellStyle name="常规 2 24 5 4 3 3" xfId="9965"/>
    <cellStyle name="常规 2 24 5 4 4" xfId="9968"/>
    <cellStyle name="常规 2 24 5 4 4 2" xfId="9971"/>
    <cellStyle name="常规 2 24 5 4 4 2 2" xfId="9973"/>
    <cellStyle name="常规 2 24 5 4 4 3" xfId="9976"/>
    <cellStyle name="常规 2 24 5 4 5" xfId="9981"/>
    <cellStyle name="常规 2 24 5 4 5 2" xfId="9986"/>
    <cellStyle name="常规 2 24 5 4 5 2 2" xfId="9988"/>
    <cellStyle name="常规 2 24 5 4 5 3" xfId="9991"/>
    <cellStyle name="常规 2 24 5 4 6" xfId="9995"/>
    <cellStyle name="常规 2 24 5 4 6 2" xfId="1085"/>
    <cellStyle name="常规 2 24 5 4 7" xfId="5605"/>
    <cellStyle name="常规 2 24 5 5" xfId="9997"/>
    <cellStyle name="常规 2 24 5 5 2" xfId="9999"/>
    <cellStyle name="常规 2 24 5 5 2 2" xfId="5704"/>
    <cellStyle name="常规 2 24 5 5 2 2 2" xfId="15783"/>
    <cellStyle name="常规 2 24 5 5 3" xfId="10001"/>
    <cellStyle name="常规 2 24 5 6" xfId="10003"/>
    <cellStyle name="常规 2 24 5 6 2" xfId="10005"/>
    <cellStyle name="常规 2 24 5 6 2 2" xfId="5743"/>
    <cellStyle name="常规 2 24 5 6 3" xfId="10007"/>
    <cellStyle name="常规 2 24 5 7" xfId="10009"/>
    <cellStyle name="常规 2 24 5 7 2" xfId="10011"/>
    <cellStyle name="常规 2 24 5 7 2 2" xfId="10014"/>
    <cellStyle name="常规 2 24 5 7 3" xfId="10016"/>
    <cellStyle name="常规 2 24 5 8" xfId="10018"/>
    <cellStyle name="常规 2 24 5 8 2" xfId="10020"/>
    <cellStyle name="常规 2 24 5 8 2 2" xfId="10023"/>
    <cellStyle name="常规 2 24 5 8 3" xfId="10025"/>
    <cellStyle name="常规 2 24 5 9" xfId="10027"/>
    <cellStyle name="常规 2 24 5 9 2" xfId="10029"/>
    <cellStyle name="常规 2 24 5 9 2 2" xfId="16382"/>
    <cellStyle name="常规 2 24 6" xfId="10031"/>
    <cellStyle name="常规 2 24 6 2" xfId="10033"/>
    <cellStyle name="常规 2 24 6 2 2" xfId="10035"/>
    <cellStyle name="常规 2 24 6 2 2 2" xfId="9491"/>
    <cellStyle name="常规 2 24 6 2 3" xfId="10037"/>
    <cellStyle name="常规 2 24 6 3" xfId="6146"/>
    <cellStyle name="常规 2 24 6 3 2" xfId="3068"/>
    <cellStyle name="常规 2 24 6 3 2 2" xfId="3078"/>
    <cellStyle name="常规 2 24 6 3 3" xfId="952"/>
    <cellStyle name="常规 2 24 6 4" xfId="7324"/>
    <cellStyle name="常规 2 24 6 4 2" xfId="10040"/>
    <cellStyle name="常规 2 24 6 4 2 2" xfId="10042"/>
    <cellStyle name="常规 2 24 6 4 3" xfId="10044"/>
    <cellStyle name="常规 2 24 6 5" xfId="10047"/>
    <cellStyle name="常规 2 24 6 5 2" xfId="10049"/>
    <cellStyle name="常规 2 24 6 5 2 2" xfId="5836"/>
    <cellStyle name="常规 2 24 6 5 3" xfId="10051"/>
    <cellStyle name="常规 2 24 6 5 4" xfId="16385"/>
    <cellStyle name="常规 2 24 6 6" xfId="10053"/>
    <cellStyle name="常规 2 24 6 6 2" xfId="2350"/>
    <cellStyle name="常规 2 24 6 7" xfId="3076"/>
    <cellStyle name="常规 2 24 6 8" xfId="16383"/>
    <cellStyle name="常规 2 24 7" xfId="2991"/>
    <cellStyle name="常规 2 24 7 2" xfId="10055"/>
    <cellStyle name="常规 2 24 7 2 2" xfId="10057"/>
    <cellStyle name="常规 2 24 7 2 2 2" xfId="1178"/>
    <cellStyle name="常规 2 24 7 2 3" xfId="10059"/>
    <cellStyle name="常规 2 24 7 3" xfId="7329"/>
    <cellStyle name="常规 2 24 7 3 2" xfId="10061"/>
    <cellStyle name="常规 2 24 7 3 2 2" xfId="2539"/>
    <cellStyle name="常规 2 24 7 3 2 3" xfId="16386"/>
    <cellStyle name="常规 2 24 7 3 3" xfId="10063"/>
    <cellStyle name="常规 2 24 7 4" xfId="10066"/>
    <cellStyle name="常规 2 24 7 4 2" xfId="10069"/>
    <cellStyle name="常规 2 24 7 4 2 2" xfId="10071"/>
    <cellStyle name="常规 2 24 7 4 3" xfId="10073"/>
    <cellStyle name="常规 2 24 7 4 4" xfId="16387"/>
    <cellStyle name="常规 2 24 7 5" xfId="10076"/>
    <cellStyle name="常规 2 24 7 5 2" xfId="10078"/>
    <cellStyle name="常规 2 24 7 5 2 2" xfId="5986"/>
    <cellStyle name="常规 2 24 7 5 3" xfId="7446"/>
    <cellStyle name="常规 2 24 7 6" xfId="10080"/>
    <cellStyle name="常规 2 24 7 6 2" xfId="10083"/>
    <cellStyle name="常规 2 24 7 7" xfId="3374"/>
    <cellStyle name="常规 2 24 8" xfId="10085"/>
    <cellStyle name="常规 2 24 8 2" xfId="10088"/>
    <cellStyle name="常规 2 24 9" xfId="10090"/>
    <cellStyle name="常规 2 25" xfId="8547"/>
    <cellStyle name="常规 2 25 10" xfId="9324"/>
    <cellStyle name="常规 2 25 10 2" xfId="1161"/>
    <cellStyle name="常规 2 25 10 2 2" xfId="15183"/>
    <cellStyle name="常规 2 25 11" xfId="3796"/>
    <cellStyle name="常规 2 25 11 2" xfId="15452"/>
    <cellStyle name="常规 2 25 2" xfId="8550"/>
    <cellStyle name="常规 2 25 2 2" xfId="10589"/>
    <cellStyle name="常规 2 25 2 2 2" xfId="6378"/>
    <cellStyle name="常规 2 25 2 2 2 2" xfId="10591"/>
    <cellStyle name="常规 2 25 2 2 2 3" xfId="15883"/>
    <cellStyle name="常规 2 25 2 2 3" xfId="10593"/>
    <cellStyle name="常规 2 25 2 3" xfId="10595"/>
    <cellStyle name="常规 2 25 2 3 2" xfId="6385"/>
    <cellStyle name="常规 2 25 2 4" xfId="10598"/>
    <cellStyle name="常规 2 25 3" xfId="1597"/>
    <cellStyle name="常规 2 25 3 2" xfId="1604"/>
    <cellStyle name="常规 2 25 3 2 2" xfId="10600"/>
    <cellStyle name="常规 2 25 3 2 2 2" xfId="10603"/>
    <cellStyle name="常规 2 25 3 2 2 2 2" xfId="10605"/>
    <cellStyle name="常规 2 25 3 2 2 3" xfId="10606"/>
    <cellStyle name="常规 2 25 3 2 3" xfId="10608"/>
    <cellStyle name="常规 2 25 3 2 3 2" xfId="10609"/>
    <cellStyle name="常规 2 25 3 2 4" xfId="2618"/>
    <cellStyle name="常规 2 25 3 2 4 2" xfId="15361"/>
    <cellStyle name="常规 2 25 3 2 5" xfId="15225"/>
    <cellStyle name="常规 2 25 3 3" xfId="5641"/>
    <cellStyle name="常规 2 25 3 3 2" xfId="7332"/>
    <cellStyle name="常规 2 25 3 3 2 2" xfId="10610"/>
    <cellStyle name="常规 2 25 3 3 2 2 2" xfId="10612"/>
    <cellStyle name="常规 2 25 3 3 2 3" xfId="10613"/>
    <cellStyle name="常规 2 25 3 3 3" xfId="10614"/>
    <cellStyle name="常规 2 25 3 3 3 2" xfId="10615"/>
    <cellStyle name="常规 2 25 3 3 4" xfId="4060"/>
    <cellStyle name="常规 2 25 3 3 4 2" xfId="15491"/>
    <cellStyle name="常规 2 25 3 4" xfId="7336"/>
    <cellStyle name="常规 2 25 3 4 2" xfId="6307"/>
    <cellStyle name="常规 2 25 3 4 2 2" xfId="1368"/>
    <cellStyle name="常规 2 25 3 4 2 2 2" xfId="2130"/>
    <cellStyle name="常规 2 25 3 4 2 2 2 2" xfId="15299"/>
    <cellStyle name="常规 2 25 3 4 2 2 3" xfId="15203"/>
    <cellStyle name="常规 2 25 3 4 2 3" xfId="1377"/>
    <cellStyle name="常规 2 25 3 4 2 3 2" xfId="15205"/>
    <cellStyle name="常规 2 25 3 4 3" xfId="6310"/>
    <cellStyle name="常规 2 25 3 4 3 2" xfId="6313"/>
    <cellStyle name="常规 2 25 3 4 3 2 2" xfId="15875"/>
    <cellStyle name="常规 2 25 3 4 3 3" xfId="15874"/>
    <cellStyle name="常规 2 25 3 4 4" xfId="4067"/>
    <cellStyle name="常规 2 25 3 4 4 2" xfId="15494"/>
    <cellStyle name="常规 2 25 3 4 5" xfId="15968"/>
    <cellStyle name="常规 2 25 3 5" xfId="10616"/>
    <cellStyle name="常规 2 25 3 5 2" xfId="6322"/>
    <cellStyle name="常规 2 25 3 5 2 2" xfId="6325"/>
    <cellStyle name="常规 2 25 3 5 2 2 2" xfId="4594"/>
    <cellStyle name="常规 2 25 3 5 2 3" xfId="6330"/>
    <cellStyle name="常规 2 25 3 5 3" xfId="6332"/>
    <cellStyle name="常规 2 25 3 5 3 2" xfId="6335"/>
    <cellStyle name="常规 2 25 3 5 4" xfId="4076"/>
    <cellStyle name="常规 2 25 3 6" xfId="10617"/>
    <cellStyle name="常规 2 25 3 6 2" xfId="10618"/>
    <cellStyle name="常规 2 25 3 6 2 2" xfId="10619"/>
    <cellStyle name="常规 2 25 3 6 3" xfId="10620"/>
    <cellStyle name="常规 2 25 3 7" xfId="10621"/>
    <cellStyle name="常规 2 25 3 7 2" xfId="10622"/>
    <cellStyle name="常规 2 25 3 8" xfId="10357"/>
    <cellStyle name="常规 2 25 3 8 2" xfId="16420"/>
    <cellStyle name="常规 2 25 3 9" xfId="15223"/>
    <cellStyle name="常规 2 25 4" xfId="1616"/>
    <cellStyle name="常规 2 25 4 2" xfId="10624"/>
    <cellStyle name="常规 2 25 4 2 2" xfId="10626"/>
    <cellStyle name="常规 2 25 4 2 2 2" xfId="10629"/>
    <cellStyle name="常规 2 25 4 2 2 2 2" xfId="10631"/>
    <cellStyle name="常规 2 25 4 2 2 3" xfId="10632"/>
    <cellStyle name="常规 2 25 4 2 2 3 2" xfId="16460"/>
    <cellStyle name="常规 2 25 4 2 2 4" xfId="16459"/>
    <cellStyle name="常规 2 25 4 2 3" xfId="10634"/>
    <cellStyle name="常规 2 25 4 2 3 2" xfId="10635"/>
    <cellStyle name="常规 2 25 4 2 4" xfId="2632"/>
    <cellStyle name="常规 2 25 4 2 4 2" xfId="15364"/>
    <cellStyle name="常规 2 25 4 3" xfId="6917"/>
    <cellStyle name="常规 2 25 4 3 2" xfId="3810"/>
    <cellStyle name="常规 2 25 4 3 2 2" xfId="10636"/>
    <cellStyle name="常规 2 25 4 3 2 2 2" xfId="10638"/>
    <cellStyle name="常规 2 25 4 3 2 3" xfId="10639"/>
    <cellStyle name="常规 2 25 4 3 2 3 2" xfId="16461"/>
    <cellStyle name="常规 2 25 4 3 2 4" xfId="15457"/>
    <cellStyle name="常规 2 25 4 3 3" xfId="10640"/>
    <cellStyle name="常规 2 25 4 3 3 2" xfId="10641"/>
    <cellStyle name="常规 2 25 4 3 4" xfId="3832"/>
    <cellStyle name="常规 2 25 4 3 4 2" xfId="15463"/>
    <cellStyle name="常规 2 25 4 4" xfId="7340"/>
    <cellStyle name="常规 2 25 4 4 2" xfId="6359"/>
    <cellStyle name="常规 2 25 4 4 2 2" xfId="6362"/>
    <cellStyle name="常规 2 25 4 4 2 2 2" xfId="5018"/>
    <cellStyle name="常规 2 25 4 4 2 3" xfId="6365"/>
    <cellStyle name="常规 2 25 4 4 3" xfId="1118"/>
    <cellStyle name="常规 2 25 4 4 3 2" xfId="6167"/>
    <cellStyle name="常规 2 25 4 4 3 3" xfId="15177"/>
    <cellStyle name="常规 2 25 4 4 4" xfId="4109"/>
    <cellStyle name="常规 2 25 4 5" xfId="10642"/>
    <cellStyle name="常规 2 25 4 5 2" xfId="6371"/>
    <cellStyle name="常规 2 25 4 5 2 2" xfId="6374"/>
    <cellStyle name="常规 2 25 4 5 2 2 2" xfId="184"/>
    <cellStyle name="常规 2 25 4 5 2 2 2 2" xfId="14993"/>
    <cellStyle name="常规 2 25 4 5 2 3" xfId="6379"/>
    <cellStyle name="常规 2 25 4 5 3" xfId="6381"/>
    <cellStyle name="常规 2 25 4 5 3 2" xfId="6238"/>
    <cellStyle name="常规 2 25 4 5 3 2 2" xfId="15859"/>
    <cellStyle name="常规 2 25 4 5 4" xfId="4132"/>
    <cellStyle name="常规 2 25 4 5 4 2" xfId="15514"/>
    <cellStyle name="常规 2 25 4 6" xfId="10643"/>
    <cellStyle name="常规 2 25 4 6 2" xfId="10644"/>
    <cellStyle name="常规 2 25 4 6 2 2" xfId="10645"/>
    <cellStyle name="常规 2 25 4 6 3" xfId="10646"/>
    <cellStyle name="常规 2 25 4 6 4" xfId="16462"/>
    <cellStyle name="常规 2 25 4 7" xfId="10647"/>
    <cellStyle name="常规 2 25 4 7 2" xfId="10648"/>
    <cellStyle name="常规 2 25 4 8" xfId="10649"/>
    <cellStyle name="常规 2 25 4 9" xfId="15228"/>
    <cellStyle name="常规 2 25 5" xfId="10651"/>
    <cellStyle name="常规 2 25 5 2" xfId="10653"/>
    <cellStyle name="常规 2 25 5 2 2" xfId="10655"/>
    <cellStyle name="常规 2 25 5 2 2 2" xfId="10657"/>
    <cellStyle name="常规 2 25 5 2 3" xfId="10659"/>
    <cellStyle name="常规 2 25 5 3" xfId="7345"/>
    <cellStyle name="常规 2 25 5 3 2" xfId="3994"/>
    <cellStyle name="常规 2 25 5 3 2 2" xfId="15481"/>
    <cellStyle name="常规 2 25 5 4" xfId="7352"/>
    <cellStyle name="常规 2 25 6" xfId="10661"/>
    <cellStyle name="常规 2 25 6 2" xfId="10663"/>
    <cellStyle name="常规 2 25 6 2 2" xfId="10665"/>
    <cellStyle name="常规 2 25 6 2 2 2" xfId="10666"/>
    <cellStyle name="常规 2 25 6 2 3" xfId="10667"/>
    <cellStyle name="常规 2 25 6 3" xfId="7359"/>
    <cellStyle name="常规 2 25 6 3 2" xfId="4126"/>
    <cellStyle name="常规 2 25 6 4" xfId="7362"/>
    <cellStyle name="常规 2 25 7" xfId="10669"/>
    <cellStyle name="常规 2 25 7 2" xfId="10671"/>
    <cellStyle name="常规 2 25 7 2 2" xfId="10672"/>
    <cellStyle name="常规 2 25 7 2 2 2" xfId="10673"/>
    <cellStyle name="常规 2 25 7 2 2 2 2" xfId="16464"/>
    <cellStyle name="常规 2 25 7 2 3" xfId="10674"/>
    <cellStyle name="常规 2 25 7 3" xfId="7365"/>
    <cellStyle name="常规 2 25 7 3 2" xfId="10675"/>
    <cellStyle name="常规 2 25 7 4" xfId="10677"/>
    <cellStyle name="常规 2 25 8" xfId="10679"/>
    <cellStyle name="常规 2 25 8 2" xfId="10681"/>
    <cellStyle name="常规 2 25 8 2 2" xfId="10683"/>
    <cellStyle name="常规 2 25 8 2 2 2" xfId="10684"/>
    <cellStyle name="常规 2 25 8 2 3" xfId="10685"/>
    <cellStyle name="常规 2 25 8 3" xfId="2683"/>
    <cellStyle name="常规 2 25 8 3 2" xfId="10686"/>
    <cellStyle name="常规 2 25 8 3 3" xfId="15374"/>
    <cellStyle name="常规 2 25 8 4" xfId="10688"/>
    <cellStyle name="常规 2 25 9" xfId="10689"/>
    <cellStyle name="常规 2 25 9 2" xfId="10692"/>
    <cellStyle name="常规 2 25 9 2 2" xfId="10694"/>
    <cellStyle name="常规 2 25 9 3" xfId="4228"/>
    <cellStyle name="常规 2 25 9 3 2" xfId="15532"/>
    <cellStyle name="常规 2 25 9 4" xfId="16465"/>
    <cellStyle name="常规 2 26" xfId="8553"/>
    <cellStyle name="常规 2 26 10" xfId="10696"/>
    <cellStyle name="常规 2 26 10 2" xfId="4914"/>
    <cellStyle name="常规 2 26 10 2 2" xfId="15675"/>
    <cellStyle name="常规 2 26 11" xfId="10697"/>
    <cellStyle name="常规 2 26 11 2" xfId="16466"/>
    <cellStyle name="常规 2 26 2" xfId="6259"/>
    <cellStyle name="常规 2 26 2 2" xfId="10700"/>
    <cellStyle name="常规 2 26 2 2 2" xfId="691"/>
    <cellStyle name="常规 2 26 2 2 2 2" xfId="696"/>
    <cellStyle name="常规 2 26 2 2 2 2 2" xfId="15093"/>
    <cellStyle name="常规 2 26 2 2 2 3" xfId="15091"/>
    <cellStyle name="常规 2 26 2 2 3" xfId="9540"/>
    <cellStyle name="常规 2 26 2 3" xfId="10701"/>
    <cellStyle name="常规 2 26 2 3 2" xfId="4318"/>
    <cellStyle name="常规 2 26 2 3 3" xfId="16467"/>
    <cellStyle name="常规 2 26 2 4" xfId="10702"/>
    <cellStyle name="常规 2 26 3" xfId="335"/>
    <cellStyle name="常规 2 26 3 2" xfId="1512"/>
    <cellStyle name="常规 2 26 3 2 2" xfId="1517"/>
    <cellStyle name="常规 2 26 3 2 2 2" xfId="10703"/>
    <cellStyle name="常规 2 26 3 2 2 2 2" xfId="10704"/>
    <cellStyle name="常规 2 26 3 2 2 3" xfId="10604"/>
    <cellStyle name="常规 2 26 3 2 2 4" xfId="15216"/>
    <cellStyle name="常规 2 26 3 2 3" xfId="10086"/>
    <cellStyle name="常规 2 26 3 2 3 2" xfId="10705"/>
    <cellStyle name="常规 2 26 3 2 4" xfId="2671"/>
    <cellStyle name="常规 2 26 3 2 4 2" xfId="15372"/>
    <cellStyle name="常规 2 26 3 2 5" xfId="15215"/>
    <cellStyle name="常规 2 26 3 3" xfId="1398"/>
    <cellStyle name="常规 2 26 3 3 2" xfId="10706"/>
    <cellStyle name="常规 2 26 3 3 2 2" xfId="10707"/>
    <cellStyle name="常规 2 26 3 3 2 2 2" xfId="10708"/>
    <cellStyle name="常规 2 26 3 3 2 2 2 2" xfId="16468"/>
    <cellStyle name="常规 2 26 3 3 2 3" xfId="10709"/>
    <cellStyle name="常规 2 26 3 3 3" xfId="10710"/>
    <cellStyle name="常规 2 26 3 3 3 2" xfId="10711"/>
    <cellStyle name="常规 2 26 3 3 4" xfId="4189"/>
    <cellStyle name="常规 2 26 3 3 5" xfId="15207"/>
    <cellStyle name="常规 2 26 3 4" xfId="10712"/>
    <cellStyle name="常规 2 26 3 4 2" xfId="6583"/>
    <cellStyle name="常规 2 26 3 4 2 2" xfId="6587"/>
    <cellStyle name="常规 2 26 3 4 2 2 2" xfId="6591"/>
    <cellStyle name="常规 2 26 3 4 2 3" xfId="6593"/>
    <cellStyle name="常规 2 26 3 4 3" xfId="6595"/>
    <cellStyle name="常规 2 26 3 4 3 2" xfId="6598"/>
    <cellStyle name="常规 2 26 3 4 4" xfId="4198"/>
    <cellStyle name="常规 2 26 3 4 5" xfId="16469"/>
    <cellStyle name="常规 2 26 3 5" xfId="10713"/>
    <cellStyle name="常规 2 26 3 5 2" xfId="6615"/>
    <cellStyle name="常规 2 26 3 5 2 2" xfId="6618"/>
    <cellStyle name="常规 2 26 3 5 2 2 2" xfId="6622"/>
    <cellStyle name="常规 2 26 3 5 2 3" xfId="6624"/>
    <cellStyle name="常规 2 26 3 5 3" xfId="6626"/>
    <cellStyle name="常规 2 26 3 5 3 2" xfId="6217"/>
    <cellStyle name="常规 2 26 3 5 4" xfId="4206"/>
    <cellStyle name="常规 2 26 3 6" xfId="8280"/>
    <cellStyle name="常规 2 26 3 6 2" xfId="8286"/>
    <cellStyle name="常规 2 26 3 6 2 2" xfId="10500"/>
    <cellStyle name="常规 2 26 3 6 3" xfId="10502"/>
    <cellStyle name="常规 2 26 3 6 4" xfId="16079"/>
    <cellStyle name="常规 2 26 3 7" xfId="8289"/>
    <cellStyle name="常规 2 26 3 7 2" xfId="10504"/>
    <cellStyle name="常规 2 26 3 7 2 2" xfId="16445"/>
    <cellStyle name="常规 2 26 3 8" xfId="10506"/>
    <cellStyle name="常规 2 26 3 9" xfId="15018"/>
    <cellStyle name="常规 2 26 4" xfId="369"/>
    <cellStyle name="常规 2 26 4 2" xfId="1623"/>
    <cellStyle name="常规 2 26 4 2 2" xfId="1625"/>
    <cellStyle name="常规 2 26 4 2 2 2" xfId="10714"/>
    <cellStyle name="常规 2 26 4 2 2 2 2" xfId="10715"/>
    <cellStyle name="常规 2 26 4 2 2 2 3" xfId="16470"/>
    <cellStyle name="常规 2 26 4 2 2 3" xfId="10611"/>
    <cellStyle name="常规 2 26 4 2 2 4" xfId="15230"/>
    <cellStyle name="常规 2 26 4 2 3" xfId="10680"/>
    <cellStyle name="常规 2 26 4 2 3 2" xfId="10682"/>
    <cellStyle name="常规 2 26 4 2 4" xfId="2682"/>
    <cellStyle name="常规 2 26 4 2 4 2" xfId="15373"/>
    <cellStyle name="常规 2 26 4 2 5" xfId="15229"/>
    <cellStyle name="常规 2 26 4 3" xfId="1629"/>
    <cellStyle name="常规 2 26 4 3 2" xfId="10716"/>
    <cellStyle name="常规 2 26 4 3 2 2" xfId="10717"/>
    <cellStyle name="常规 2 26 4 3 2 2 2" xfId="10718"/>
    <cellStyle name="常规 2 26 4 3 2 3" xfId="10719"/>
    <cellStyle name="常规 2 26 4 3 3" xfId="10690"/>
    <cellStyle name="常规 2 26 4 3 3 2" xfId="10693"/>
    <cellStyle name="常规 2 26 4 3 4" xfId="4227"/>
    <cellStyle name="常规 2 26 4 3 4 2" xfId="15531"/>
    <cellStyle name="常规 2 26 4 3 5" xfId="15231"/>
    <cellStyle name="常规 2 26 4 4" xfId="10720"/>
    <cellStyle name="常规 2 26 4 4 2" xfId="6652"/>
    <cellStyle name="常规 2 26 4 4 2 2" xfId="6656"/>
    <cellStyle name="常规 2 26 4 4 2 2 2" xfId="48"/>
    <cellStyle name="常规 2 26 4 4 2 2 2 2" xfId="14971"/>
    <cellStyle name="常规 2 26 4 4 2 3" xfId="6660"/>
    <cellStyle name="常规 2 26 4 4 3" xfId="6663"/>
    <cellStyle name="常规 2 26 4 4 3 2" xfId="6667"/>
    <cellStyle name="常规 2 26 4 4 4" xfId="4240"/>
    <cellStyle name="常规 2 26 4 4 5" xfId="16471"/>
    <cellStyle name="常规 2 26 4 5" xfId="10721"/>
    <cellStyle name="常规 2 26 4 5 2" xfId="340"/>
    <cellStyle name="常规 2 26 4 5 2 2" xfId="6678"/>
    <cellStyle name="常规 2 26 4 5 2 2 2" xfId="6684"/>
    <cellStyle name="常规 2 26 4 5 2 3" xfId="6687"/>
    <cellStyle name="常规 2 26 4 5 2 4" xfId="15020"/>
    <cellStyle name="常规 2 26 4 5 3" xfId="371"/>
    <cellStyle name="常规 2 26 4 5 3 2" xfId="6691"/>
    <cellStyle name="常规 2 26 4 5 3 3" xfId="15024"/>
    <cellStyle name="常规 2 26 4 5 4" xfId="395"/>
    <cellStyle name="常规 2 26 4 5 4 2" xfId="15026"/>
    <cellStyle name="常规 2 26 4 6" xfId="8297"/>
    <cellStyle name="常规 2 26 4 6 2" xfId="10164"/>
    <cellStyle name="常规 2 26 4 6 2 2" xfId="10168"/>
    <cellStyle name="常规 2 26 4 6 2 2 2" xfId="16398"/>
    <cellStyle name="常规 2 26 4 6 3" xfId="10175"/>
    <cellStyle name="常规 2 26 4 7" xfId="10508"/>
    <cellStyle name="常规 2 26 4 7 2" xfId="10203"/>
    <cellStyle name="常规 2 26 4 8" xfId="10722"/>
    <cellStyle name="常规 2 26 4 9" xfId="15023"/>
    <cellStyle name="常规 2 26 5" xfId="393"/>
    <cellStyle name="常规 2 26 5 2" xfId="1631"/>
    <cellStyle name="常规 2 26 5 2 2" xfId="1636"/>
    <cellStyle name="常规 2 26 5 2 2 2" xfId="2113"/>
    <cellStyle name="常规 2 26 5 2 2 2 2" xfId="15295"/>
    <cellStyle name="常规 2 26 5 2 2 3" xfId="15234"/>
    <cellStyle name="常规 2 26 5 2 3" xfId="10724"/>
    <cellStyle name="常规 2 26 5 2 4" xfId="15232"/>
    <cellStyle name="常规 2 26 5 3" xfId="1642"/>
    <cellStyle name="常规 2 26 5 3 2" xfId="10725"/>
    <cellStyle name="常规 2 26 5 3 3" xfId="15237"/>
    <cellStyle name="常规 2 26 5 4" xfId="10726"/>
    <cellStyle name="常规 2 26 5 5" xfId="15025"/>
    <cellStyle name="常规 2 26 6" xfId="1656"/>
    <cellStyle name="常规 2 26 6 2" xfId="1658"/>
    <cellStyle name="常规 2 26 6 2 2" xfId="1660"/>
    <cellStyle name="常规 2 26 6 2 2 2" xfId="10727"/>
    <cellStyle name="常规 2 26 6 2 2 3" xfId="15243"/>
    <cellStyle name="常规 2 26 6 2 3" xfId="10728"/>
    <cellStyle name="常规 2 26 6 2 4" xfId="15242"/>
    <cellStyle name="常规 2 26 6 3" xfId="1272"/>
    <cellStyle name="常规 2 26 6 3 2" xfId="10729"/>
    <cellStyle name="常规 2 26 6 3 3" xfId="15191"/>
    <cellStyle name="常规 2 26 6 4" xfId="10484"/>
    <cellStyle name="常规 2 26 6 5" xfId="15241"/>
    <cellStyle name="常规 2 26 7" xfId="1663"/>
    <cellStyle name="常规 2 26 7 2" xfId="158"/>
    <cellStyle name="常规 2 26 7 2 2" xfId="4709"/>
    <cellStyle name="常规 2 26 7 2 2 2" xfId="4380"/>
    <cellStyle name="常规 2 26 7 2 3" xfId="10730"/>
    <cellStyle name="常规 2 26 7 2 4" xfId="14986"/>
    <cellStyle name="常规 2 26 7 3" xfId="10731"/>
    <cellStyle name="常规 2 26 7 3 2" xfId="10732"/>
    <cellStyle name="常规 2 26 7 4" xfId="10733"/>
    <cellStyle name="常规 2 26 7 5" xfId="15244"/>
    <cellStyle name="常规 2 26 8" xfId="1665"/>
    <cellStyle name="常规 2 26 8 2" xfId="10723"/>
    <cellStyle name="常规 2 26 8 2 2" xfId="2145"/>
    <cellStyle name="常规 2 26 8 2 2 2" xfId="4504"/>
    <cellStyle name="常规 2 26 8 2 2 3" xfId="15304"/>
    <cellStyle name="常规 2 26 8 2 3" xfId="10734"/>
    <cellStyle name="常规 2 26 8 3" xfId="1576"/>
    <cellStyle name="常规 2 26 8 3 2" xfId="10735"/>
    <cellStyle name="常规 2 26 8 3 3" xfId="15218"/>
    <cellStyle name="常规 2 26 8 4" xfId="10736"/>
    <cellStyle name="常规 2 26 8 5" xfId="15245"/>
    <cellStyle name="常规 2 26 9" xfId="10737"/>
    <cellStyle name="常规 2 26 9 2" xfId="10739"/>
    <cellStyle name="常规 2 26 9 2 2" xfId="2186"/>
    <cellStyle name="常规 2 26 9 2 2 2" xfId="15310"/>
    <cellStyle name="常规 2 26 9 3" xfId="2194"/>
    <cellStyle name="常规 2 26 9 3 2" xfId="15312"/>
    <cellStyle name="常规 2 27" xfId="10741"/>
    <cellStyle name="常规 2 27 10" xfId="5593"/>
    <cellStyle name="常规 2 27 10 2" xfId="5595"/>
    <cellStyle name="常规 2 27 11" xfId="5597"/>
    <cellStyle name="常规 2 27 2" xfId="6266"/>
    <cellStyle name="常规 2 27 2 2" xfId="10744"/>
    <cellStyle name="常规 2 27 2 2 2" xfId="10746"/>
    <cellStyle name="常规 2 27 2 2 2 2" xfId="10747"/>
    <cellStyle name="常规 2 27 2 2 3" xfId="10749"/>
    <cellStyle name="常规 2 27 2 3" xfId="9124"/>
    <cellStyle name="常规 2 27 2 3 2" xfId="9128"/>
    <cellStyle name="常规 2 27 2 4" xfId="9132"/>
    <cellStyle name="常规 2 27 3" xfId="1675"/>
    <cellStyle name="常规 2 27 3 2" xfId="35"/>
    <cellStyle name="常规 2 27 3 2 2" xfId="210"/>
    <cellStyle name="常规 2 27 3 2 2 2" xfId="10751"/>
    <cellStyle name="常规 2 27 3 2 2 2 2" xfId="3628"/>
    <cellStyle name="常规 2 27 3 2 2 2 2 2" xfId="15431"/>
    <cellStyle name="常规 2 27 3 2 2 3" xfId="10630"/>
    <cellStyle name="常规 2 27 3 2 2 4" xfId="15003"/>
    <cellStyle name="常规 2 27 3 2 3" xfId="10753"/>
    <cellStyle name="常规 2 27 3 2 3 2" xfId="10755"/>
    <cellStyle name="常规 2 27 3 2 4" xfId="10757"/>
    <cellStyle name="常规 2 27 3 2 5" xfId="14968"/>
    <cellStyle name="常规 2 27 3 3" xfId="1685"/>
    <cellStyle name="常规 2 27 3 3 2" xfId="3706"/>
    <cellStyle name="常规 2 27 3 3 2 2" xfId="495"/>
    <cellStyle name="常规 2 27 3 3 2 2 2" xfId="502"/>
    <cellStyle name="常规 2 27 3 3 2 2 2 2" xfId="15051"/>
    <cellStyle name="常规 2 27 3 3 2 2 3" xfId="15048"/>
    <cellStyle name="常规 2 27 3 3 2 3" xfId="10758"/>
    <cellStyle name="常规 2 27 3 3 2 4" xfId="15439"/>
    <cellStyle name="常规 2 27 3 3 3" xfId="10760"/>
    <cellStyle name="常规 2 27 3 3 3 2" xfId="524"/>
    <cellStyle name="常规 2 27 3 3 3 2 2" xfId="15057"/>
    <cellStyle name="常规 2 27 3 3 4" xfId="2880"/>
    <cellStyle name="常规 2 27 3 3 4 2" xfId="15382"/>
    <cellStyle name="常规 2 27 3 3 5" xfId="15252"/>
    <cellStyle name="常规 2 27 3 4" xfId="9136"/>
    <cellStyle name="常规 2 27 3 4 2" xfId="6913"/>
    <cellStyle name="常规 2 27 3 4 2 2" xfId="5648"/>
    <cellStyle name="常规 2 27 3 4 2 2 2" xfId="6922"/>
    <cellStyle name="常规 2 27 3 4 2 3" xfId="6926"/>
    <cellStyle name="常规 2 27 3 4 3" xfId="6929"/>
    <cellStyle name="常规 2 27 3 4 3 2" xfId="5663"/>
    <cellStyle name="常规 2 27 3 4 4" xfId="6934"/>
    <cellStyle name="常规 2 27 3 5" xfId="10761"/>
    <cellStyle name="常规 2 27 3 5 2" xfId="6944"/>
    <cellStyle name="常规 2 27 3 5 2 2" xfId="5790"/>
    <cellStyle name="常规 2 27 3 5 2 2 2" xfId="6948"/>
    <cellStyle name="常规 2 27 3 5 2 2 3" xfId="15812"/>
    <cellStyle name="常规 2 27 3 5 2 3" xfId="6950"/>
    <cellStyle name="常规 2 27 3 5 3" xfId="6952"/>
    <cellStyle name="常规 2 27 3 5 3 2" xfId="5798"/>
    <cellStyle name="常规 2 27 3 5 4" xfId="3042"/>
    <cellStyle name="常规 2 27 3 5 4 2" xfId="15389"/>
    <cellStyle name="常规 2 27 3 6" xfId="8347"/>
    <cellStyle name="常规 2 27 3 6 2" xfId="8351"/>
    <cellStyle name="常规 2 27 3 6 2 2" xfId="5950"/>
    <cellStyle name="常规 2 27 3 6 3" xfId="10220"/>
    <cellStyle name="常规 2 27 3 7" xfId="8355"/>
    <cellStyle name="常规 2 27 3 7 2" xfId="10512"/>
    <cellStyle name="常规 2 27 3 7 3" xfId="16094"/>
    <cellStyle name="常规 2 27 3 8" xfId="10514"/>
    <cellStyle name="常规 2 27 3 9" xfId="15248"/>
    <cellStyle name="常规 2 27 4" xfId="1693"/>
    <cellStyle name="常规 2 27 4 2" xfId="1698"/>
    <cellStyle name="常规 2 27 4 2 2" xfId="262"/>
    <cellStyle name="常规 2 27 4 2 2 2" xfId="10762"/>
    <cellStyle name="常规 2 27 4 2 2 2 2" xfId="10763"/>
    <cellStyle name="常规 2 27 4 2 2 3" xfId="10637"/>
    <cellStyle name="常规 2 27 4 2 2 4" xfId="15010"/>
    <cellStyle name="常规 2 27 4 2 3" xfId="10765"/>
    <cellStyle name="常规 2 27 4 2 3 2" xfId="10767"/>
    <cellStyle name="常规 2 27 4 2 4" xfId="10769"/>
    <cellStyle name="常规 2 27 4 2 5" xfId="15255"/>
    <cellStyle name="常规 2 27 4 3" xfId="1701"/>
    <cellStyle name="常规 2 27 4 3 2" xfId="9140"/>
    <cellStyle name="常规 2 27 4 3 2 2" xfId="10770"/>
    <cellStyle name="常规 2 27 4 3 2 2 2" xfId="10771"/>
    <cellStyle name="常规 2 27 4 3 2 3" xfId="173"/>
    <cellStyle name="常规 2 27 4 3 2 3 2" xfId="14990"/>
    <cellStyle name="常规 2 27 4 3 3" xfId="10773"/>
    <cellStyle name="常规 2 27 4 3 3 2" xfId="10774"/>
    <cellStyle name="常规 2 27 4 3 4" xfId="3414"/>
    <cellStyle name="常规 2 27 4 3 4 2" xfId="15420"/>
    <cellStyle name="常规 2 27 4 3 5" xfId="15256"/>
    <cellStyle name="常规 2 27 4 4" xfId="10775"/>
    <cellStyle name="常规 2 27 4 4 2" xfId="10777"/>
    <cellStyle name="常规 2 27 4 4 2 2" xfId="10778"/>
    <cellStyle name="常规 2 27 4 4 2 2 2" xfId="10779"/>
    <cellStyle name="常规 2 27 4 4 2 3" xfId="10780"/>
    <cellStyle name="常规 2 27 4 4 3" xfId="10782"/>
    <cellStyle name="常规 2 27 4 4 3 2" xfId="10783"/>
    <cellStyle name="常规 2 27 4 4 4" xfId="10784"/>
    <cellStyle name="常规 2 27 4 5" xfId="10785"/>
    <cellStyle name="常规 2 27 4 5 2" xfId="10786"/>
    <cellStyle name="常规 2 27 4 5 2 2" xfId="10787"/>
    <cellStyle name="常规 2 27 4 5 2 2 2" xfId="10788"/>
    <cellStyle name="常规 2 27 4 5 2 3" xfId="10789"/>
    <cellStyle name="常规 2 27 4 5 2 4" xfId="16472"/>
    <cellStyle name="常规 2 27 4 5 3" xfId="10790"/>
    <cellStyle name="常规 2 27 4 5 3 2" xfId="10791"/>
    <cellStyle name="常规 2 27 4 5 4" xfId="10792"/>
    <cellStyle name="常规 2 27 4 6" xfId="8357"/>
    <cellStyle name="常规 2 27 4 6 2" xfId="6830"/>
    <cellStyle name="常规 2 27 4 6 2 2" xfId="10793"/>
    <cellStyle name="常规 2 27 4 6 3" xfId="10794"/>
    <cellStyle name="常规 2 27 4 6 4" xfId="16095"/>
    <cellStyle name="常规 2 27 4 7" xfId="10516"/>
    <cellStyle name="常规 2 27 4 7 2" xfId="10795"/>
    <cellStyle name="常规 2 27 4 8" xfId="10796"/>
    <cellStyle name="常规 2 27 4 9" xfId="15253"/>
    <cellStyle name="常规 2 27 5" xfId="23"/>
    <cellStyle name="常规 2 27 5 2" xfId="201"/>
    <cellStyle name="常规 2 27 5 2 2" xfId="1341"/>
    <cellStyle name="常规 2 27 5 2 2 2" xfId="10798"/>
    <cellStyle name="常规 2 27 5 2 2 3" xfId="15201"/>
    <cellStyle name="常规 2 27 5 2 3" xfId="10800"/>
    <cellStyle name="常规 2 27 5 2 4" xfId="15001"/>
    <cellStyle name="常规 2 27 5 3" xfId="154"/>
    <cellStyle name="常规 2 27 5 3 2" xfId="10801"/>
    <cellStyle name="常规 2 27 5 3 3" xfId="14985"/>
    <cellStyle name="常规 2 27 5 4" xfId="10802"/>
    <cellStyle name="常规 2 27 5 4 2" xfId="16473"/>
    <cellStyle name="常规 2 27 5 5" xfId="14967"/>
    <cellStyle name="常规 2 27 6" xfId="1681"/>
    <cellStyle name="常规 2 27 6 2" xfId="1075"/>
    <cellStyle name="常规 2 27 6 2 2" xfId="491"/>
    <cellStyle name="常规 2 27 6 2 2 2" xfId="10803"/>
    <cellStyle name="常规 2 27 6 2 2 2 2" xfId="16474"/>
    <cellStyle name="常规 2 27 6 2 2 3" xfId="15047"/>
    <cellStyle name="常规 2 27 6 2 3" xfId="10804"/>
    <cellStyle name="常规 2 27 6 2 4" xfId="15172"/>
    <cellStyle name="常规 2 27 6 3" xfId="1710"/>
    <cellStyle name="常规 2 27 6 3 2" xfId="10805"/>
    <cellStyle name="常规 2 27 6 3 3" xfId="15258"/>
    <cellStyle name="常规 2 27 6 4" xfId="10807"/>
    <cellStyle name="常规 2 27 6 5" xfId="15251"/>
    <cellStyle name="常规 2 27 7" xfId="1715"/>
    <cellStyle name="常规 2 27 7 2" xfId="1721"/>
    <cellStyle name="常规 2 27 7 2 2" xfId="10808"/>
    <cellStyle name="常规 2 27 7 2 2 2" xfId="10809"/>
    <cellStyle name="常规 2 27 7 2 3" xfId="10810"/>
    <cellStyle name="常规 2 27 7 2 4" xfId="15262"/>
    <cellStyle name="常规 2 27 7 3" xfId="10811"/>
    <cellStyle name="常规 2 27 7 3 2" xfId="10812"/>
    <cellStyle name="常规 2 27 7 4" xfId="6606"/>
    <cellStyle name="常规 2 27 7 4 2" xfId="15913"/>
    <cellStyle name="常规 2 27 7 5" xfId="15259"/>
    <cellStyle name="常规 2 27 8" xfId="1724"/>
    <cellStyle name="常规 2 27 8 2" xfId="10813"/>
    <cellStyle name="常规 2 27 8 2 2" xfId="10814"/>
    <cellStyle name="常规 2 27 8 2 2 2" xfId="10815"/>
    <cellStyle name="常规 2 27 8 2 3" xfId="9556"/>
    <cellStyle name="常规 2 27 8 3" xfId="10816"/>
    <cellStyle name="常规 2 27 8 3 2" xfId="10817"/>
    <cellStyle name="常规 2 27 8 3 2 2" xfId="16475"/>
    <cellStyle name="常规 2 27 8 4" xfId="10818"/>
    <cellStyle name="常规 2 27 8 5" xfId="15263"/>
    <cellStyle name="常规 2 27 9" xfId="10819"/>
    <cellStyle name="常规 2 27 9 2" xfId="10820"/>
    <cellStyle name="常规 2 27 9 2 2" xfId="10821"/>
    <cellStyle name="常规 2 27 9 3" xfId="10822"/>
    <cellStyle name="常规 2 27 9 3 2" xfId="16476"/>
    <cellStyle name="常规 2 28" xfId="10825"/>
    <cellStyle name="常规 2 28 10" xfId="10827"/>
    <cellStyle name="常规 2 28 10 2" xfId="8885"/>
    <cellStyle name="常规 2 28 11" xfId="10829"/>
    <cellStyle name="常规 2 28 2" xfId="10832"/>
    <cellStyle name="常规 2 28 2 2" xfId="10834"/>
    <cellStyle name="常规 2 28 2 2 2" xfId="10836"/>
    <cellStyle name="常规 2 28 2 2 2 2" xfId="10837"/>
    <cellStyle name="常规 2 28 2 2 2 3" xfId="16479"/>
    <cellStyle name="常规 2 28 2 2 3" xfId="10838"/>
    <cellStyle name="常规 2 28 2 2 4" xfId="16478"/>
    <cellStyle name="常规 2 28 2 3" xfId="10840"/>
    <cellStyle name="常规 2 28 2 3 2" xfId="9251"/>
    <cellStyle name="常规 2 28 2 4" xfId="10842"/>
    <cellStyle name="常规 2 28 3" xfId="1200"/>
    <cellStyle name="常规 2 28 3 2" xfId="1735"/>
    <cellStyle name="常规 2 28 3 2 2" xfId="10845"/>
    <cellStyle name="常规 2 28 3 2 2 2" xfId="10848"/>
    <cellStyle name="常规 2 28 3 2 2 2 2" xfId="10851"/>
    <cellStyle name="常规 2 28 3 2 2 2 2 2" xfId="16482"/>
    <cellStyle name="常规 2 28 3 2 2 3" xfId="10854"/>
    <cellStyle name="常规 2 28 3 2 2 4" xfId="16481"/>
    <cellStyle name="常规 2 28 3 2 3" xfId="10855"/>
    <cellStyle name="常规 2 28 3 2 3 2" xfId="10856"/>
    <cellStyle name="常规 2 28 3 2 3 3" xfId="16483"/>
    <cellStyle name="常规 2 28 3 2 4" xfId="10857"/>
    <cellStyle name="常规 2 28 3 2 5" xfId="15264"/>
    <cellStyle name="常规 2 28 3 3" xfId="10859"/>
    <cellStyle name="常规 2 28 3 3 2" xfId="10862"/>
    <cellStyle name="常规 2 28 3 3 2 2" xfId="10864"/>
    <cellStyle name="常规 2 28 3 3 2 2 2" xfId="10866"/>
    <cellStyle name="常规 2 28 3 3 2 2 3" xfId="16485"/>
    <cellStyle name="常规 2 28 3 3 2 3" xfId="7952"/>
    <cellStyle name="常规 2 28 3 3 3" xfId="10868"/>
    <cellStyle name="常规 2 28 3 3 3 2" xfId="10870"/>
    <cellStyle name="常规 2 28 3 3 4" xfId="4286"/>
    <cellStyle name="常规 2 28 3 3 4 2" xfId="15548"/>
    <cellStyle name="常规 2 28 3 4" xfId="10872"/>
    <cellStyle name="常规 2 28 3 4 2" xfId="10875"/>
    <cellStyle name="常规 2 28 3 4 2 2" xfId="10877"/>
    <cellStyle name="常规 2 28 3 4 2 2 2" xfId="10879"/>
    <cellStyle name="常规 2 28 3 4 2 3" xfId="10881"/>
    <cellStyle name="常规 2 28 3 4 2 4" xfId="16487"/>
    <cellStyle name="常规 2 28 3 4 3" xfId="7120"/>
    <cellStyle name="常规 2 28 3 4 3 2" xfId="10883"/>
    <cellStyle name="常规 2 28 3 4 4" xfId="10885"/>
    <cellStyle name="常规 2 28 3 5" xfId="10887"/>
    <cellStyle name="常规 2 28 3 5 2" xfId="10889"/>
    <cellStyle name="常规 2 28 3 5 2 2" xfId="10891"/>
    <cellStyle name="常规 2 28 3 5 2 2 2" xfId="10893"/>
    <cellStyle name="常规 2 28 3 5 2 3" xfId="10895"/>
    <cellStyle name="常规 2 28 3 5 3" xfId="10897"/>
    <cellStyle name="常规 2 28 3 5 3 2" xfId="10899"/>
    <cellStyle name="常规 2 28 3 5 3 3" xfId="16490"/>
    <cellStyle name="常规 2 28 3 5 4" xfId="10901"/>
    <cellStyle name="常规 2 28 3 5 5" xfId="16489"/>
    <cellStyle name="常规 2 28 3 6" xfId="10903"/>
    <cellStyle name="常规 2 28 3 6 2" xfId="10906"/>
    <cellStyle name="常规 2 28 3 6 2 2" xfId="1446"/>
    <cellStyle name="常规 2 28 3 6 2 2 2" xfId="15210"/>
    <cellStyle name="常规 2 28 3 6 3" xfId="10908"/>
    <cellStyle name="常规 2 28 3 7" xfId="10910"/>
    <cellStyle name="常规 2 28 3 7 2" xfId="10912"/>
    <cellStyle name="常规 2 28 3 8" xfId="10913"/>
    <cellStyle name="常规 2 28 3 9" xfId="15187"/>
    <cellStyle name="常规 2 28 4" xfId="1739"/>
    <cellStyle name="常规 2 28 4 2" xfId="10915"/>
    <cellStyle name="常规 2 28 4 2 2" xfId="10918"/>
    <cellStyle name="常规 2 28 4 2 2 2" xfId="8876"/>
    <cellStyle name="常规 2 28 4 2 2 2 2" xfId="8879"/>
    <cellStyle name="常规 2 28 4 2 2 3" xfId="8901"/>
    <cellStyle name="常规 2 28 4 2 2 3 2" xfId="16208"/>
    <cellStyle name="常规 2 28 4 2 3" xfId="10919"/>
    <cellStyle name="常规 2 28 4 2 3 2" xfId="8976"/>
    <cellStyle name="常规 2 28 4 2 4" xfId="10920"/>
    <cellStyle name="常规 2 28 4 3" xfId="10922"/>
    <cellStyle name="常规 2 28 4 3 2" xfId="10924"/>
    <cellStyle name="常规 2 28 4 3 2 2" xfId="2275"/>
    <cellStyle name="常规 2 28 4 3 2 2 2" xfId="2283"/>
    <cellStyle name="常规 2 28 4 3 2 2 2 2" xfId="15325"/>
    <cellStyle name="常规 2 28 4 3 2 2 3" xfId="15323"/>
    <cellStyle name="常规 2 28 4 3 2 3" xfId="2290"/>
    <cellStyle name="常规 2 28 4 3 2 3 2" xfId="15326"/>
    <cellStyle name="常规 2 28 4 3 3" xfId="10925"/>
    <cellStyle name="常规 2 28 4 3 3 2" xfId="2299"/>
    <cellStyle name="常规 2 28 4 3 3 2 2" xfId="15330"/>
    <cellStyle name="常规 2 28 4 3 4" xfId="2324"/>
    <cellStyle name="常规 2 28 4 3 4 2" xfId="15336"/>
    <cellStyle name="常规 2 28 4 4" xfId="10927"/>
    <cellStyle name="常规 2 28 4 4 2" xfId="10928"/>
    <cellStyle name="常规 2 28 4 4 2 2" xfId="7309"/>
    <cellStyle name="常规 2 28 4 4 2 2 2" xfId="1284"/>
    <cellStyle name="常规 2 28 4 4 2 2 2 2" xfId="15192"/>
    <cellStyle name="常规 2 28 4 4 2 3" xfId="7316"/>
    <cellStyle name="常规 2 28 4 4 3" xfId="7128"/>
    <cellStyle name="常规 2 28 4 4 3 2" xfId="6144"/>
    <cellStyle name="常规 2 28 4 4 4" xfId="10929"/>
    <cellStyle name="常规 2 28 4 5" xfId="10930"/>
    <cellStyle name="常规 2 28 4 5 2" xfId="10931"/>
    <cellStyle name="常规 2 28 4 5 2 2" xfId="7344"/>
    <cellStyle name="常规 2 28 4 5 2 2 2" xfId="3993"/>
    <cellStyle name="常规 2 28 4 5 2 2 2 2" xfId="15480"/>
    <cellStyle name="常规 2 28 4 5 2 3" xfId="7351"/>
    <cellStyle name="常规 2 28 4 5 3" xfId="10932"/>
    <cellStyle name="常规 2 28 4 5 3 2" xfId="7358"/>
    <cellStyle name="常规 2 28 4 5 4" xfId="10933"/>
    <cellStyle name="常规 2 28 4 6" xfId="10935"/>
    <cellStyle name="常规 2 28 4 6 2" xfId="10937"/>
    <cellStyle name="常规 2 28 4 6 2 2" xfId="1640"/>
    <cellStyle name="常规 2 28 4 6 2 2 2" xfId="15236"/>
    <cellStyle name="常规 2 28 4 6 3" xfId="10938"/>
    <cellStyle name="常规 2 28 4 7" xfId="10940"/>
    <cellStyle name="常规 2 28 4 7 2" xfId="10941"/>
    <cellStyle name="常规 2 28 4 8" xfId="7416"/>
    <cellStyle name="常规 2 28 4 9" xfId="15265"/>
    <cellStyle name="常规 2 28 5" xfId="10943"/>
    <cellStyle name="常规 2 28 5 2" xfId="10945"/>
    <cellStyle name="常规 2 28 5 2 2" xfId="10947"/>
    <cellStyle name="常规 2 28 5 2 2 2" xfId="10948"/>
    <cellStyle name="常规 2 28 5 2 3" xfId="10949"/>
    <cellStyle name="常规 2 28 5 3" xfId="10951"/>
    <cellStyle name="常规 2 28 5 3 2" xfId="10953"/>
    <cellStyle name="常规 2 28 5 4" xfId="10954"/>
    <cellStyle name="常规 2 28 6" xfId="10956"/>
    <cellStyle name="常规 2 28 6 2" xfId="10958"/>
    <cellStyle name="常规 2 28 6 2 2" xfId="10959"/>
    <cellStyle name="常规 2 28 6 2 2 2" xfId="10960"/>
    <cellStyle name="常规 2 28 6 2 3" xfId="10961"/>
    <cellStyle name="常规 2 28 6 3" xfId="10962"/>
    <cellStyle name="常规 2 28 6 3 2" xfId="10964"/>
    <cellStyle name="常规 2 28 6 3 3" xfId="16492"/>
    <cellStyle name="常规 2 28 6 4" xfId="10320"/>
    <cellStyle name="常规 2 28 6 5" xfId="16491"/>
    <cellStyle name="常规 2 28 7" xfId="6301"/>
    <cellStyle name="常规 2 28 7 2" xfId="6303"/>
    <cellStyle name="常规 2 28 7 2 2" xfId="10965"/>
    <cellStyle name="常规 2 28 7 2 2 2" xfId="10966"/>
    <cellStyle name="常规 2 28 7 2 3" xfId="10967"/>
    <cellStyle name="常规 2 28 7 2 4" xfId="15873"/>
    <cellStyle name="常规 2 28 7 3" xfId="10968"/>
    <cellStyle name="常规 2 28 7 3 2" xfId="10970"/>
    <cellStyle name="常规 2 28 7 4" xfId="6612"/>
    <cellStyle name="常规 2 28 7 5" xfId="15872"/>
    <cellStyle name="常规 2 28 8" xfId="6305"/>
    <cellStyle name="常规 2 28 8 2" xfId="10971"/>
    <cellStyle name="常规 2 28 8 2 2" xfId="10972"/>
    <cellStyle name="常规 2 28 8 2 2 2" xfId="10973"/>
    <cellStyle name="常规 2 28 8 2 3" xfId="9661"/>
    <cellStyle name="常规 2 28 8 3" xfId="3641"/>
    <cellStyle name="常规 2 28 8 3 2" xfId="3650"/>
    <cellStyle name="常规 2 28 8 3 2 2" xfId="15434"/>
    <cellStyle name="常规 2 28 8 3 3" xfId="15432"/>
    <cellStyle name="常规 2 28 8 4" xfId="3656"/>
    <cellStyle name="常规 2 28 8 4 2" xfId="15435"/>
    <cellStyle name="常规 2 28 9" xfId="10974"/>
    <cellStyle name="常规 2 28 9 2" xfId="10975"/>
    <cellStyle name="常规 2 28 9 2 2" xfId="10976"/>
    <cellStyle name="常规 2 28 9 3" xfId="3678"/>
    <cellStyle name="常规 2 28 9 3 2" xfId="15437"/>
    <cellStyle name="常规 2 29" xfId="10979"/>
    <cellStyle name="常规 2 29 2" xfId="10981"/>
    <cellStyle name="常规 2 29 2 2" xfId="10983"/>
    <cellStyle name="常规 2 29 2 2 2" xfId="10984"/>
    <cellStyle name="常规 2 29 2 2 2 2" xfId="10985"/>
    <cellStyle name="常规 2 29 2 2 3" xfId="10986"/>
    <cellStyle name="常规 2 29 2 3" xfId="10987"/>
    <cellStyle name="常规 2 29 2 3 2" xfId="4839"/>
    <cellStyle name="常规 2 29 2 4" xfId="10988"/>
    <cellStyle name="常规 2 29 3" xfId="176"/>
    <cellStyle name="常规 2 29 3 2" xfId="767"/>
    <cellStyle name="常规 2 29 3 2 2" xfId="820"/>
    <cellStyle name="常规 2 29 3 2 2 2" xfId="826"/>
    <cellStyle name="常规 2 29 3 2 2 2 2" xfId="15118"/>
    <cellStyle name="常规 2 29 3 2 2 3" xfId="15116"/>
    <cellStyle name="常规 2 29 3 2 3" xfId="852"/>
    <cellStyle name="常规 2 29 3 2 3 2" xfId="15127"/>
    <cellStyle name="常规 2 29 3 2 4" xfId="15105"/>
    <cellStyle name="常规 2 29 3 3" xfId="10989"/>
    <cellStyle name="常规 2 29 3 3 2" xfId="4898"/>
    <cellStyle name="常规 2 29 3 4" xfId="10990"/>
    <cellStyle name="常规 2 29 3 5" xfId="14991"/>
    <cellStyle name="常规 2 29 4" xfId="191"/>
    <cellStyle name="常规 2 29 4 2" xfId="10991"/>
    <cellStyle name="常规 2 29 4 2 2" xfId="10993"/>
    <cellStyle name="常规 2 29 4 2 2 2" xfId="10995"/>
    <cellStyle name="常规 2 29 4 2 3" xfId="10996"/>
    <cellStyle name="常规 2 29 4 3" xfId="10997"/>
    <cellStyle name="常规 2 29 4 3 2" xfId="10999"/>
    <cellStyle name="常规 2 29 4 4" xfId="11000"/>
    <cellStyle name="常规 2 29 4 5" xfId="14996"/>
    <cellStyle name="常规 2 29 5" xfId="11001"/>
    <cellStyle name="常规 2 29 5 2" xfId="11002"/>
    <cellStyle name="常规 2 29 5 2 2" xfId="11003"/>
    <cellStyle name="常规 2 29 5 2 2 2" xfId="11004"/>
    <cellStyle name="常规 2 29 5 2 3" xfId="11005"/>
    <cellStyle name="常规 2 29 5 3" xfId="11006"/>
    <cellStyle name="常规 2 29 5 3 2" xfId="11007"/>
    <cellStyle name="常规 2 29 5 4" xfId="11008"/>
    <cellStyle name="常规 2 29 6" xfId="11009"/>
    <cellStyle name="常规 2 29 6 2" xfId="11010"/>
    <cellStyle name="常规 2 29 6 2 2" xfId="11011"/>
    <cellStyle name="常规 2 29 6 3" xfId="11012"/>
    <cellStyle name="常规 2 29 7" xfId="1370"/>
    <cellStyle name="常规 2 29 7 2" xfId="2131"/>
    <cellStyle name="常规 2 29 7 2 2" xfId="15300"/>
    <cellStyle name="常规 2 29 7 3" xfId="15204"/>
    <cellStyle name="常规 2 29 8" xfId="1378"/>
    <cellStyle name="常规 2 29 8 2" xfId="15206"/>
    <cellStyle name="常规 2 29 9" xfId="16494"/>
    <cellStyle name="常规 2 3" xfId="11013"/>
    <cellStyle name="常规 2 3 10" xfId="6465"/>
    <cellStyle name="常规 2 3 10 2" xfId="2085"/>
    <cellStyle name="常规 2 3 10 2 2" xfId="10748"/>
    <cellStyle name="常规 2 3 10 2 2 2" xfId="11014"/>
    <cellStyle name="常规 2 3 10 2 3" xfId="11015"/>
    <cellStyle name="常规 2 3 10 2 4" xfId="15293"/>
    <cellStyle name="常规 2 3 10 3" xfId="11016"/>
    <cellStyle name="常规 2 3 10 3 2" xfId="11017"/>
    <cellStyle name="常规 2 3 10 4" xfId="11018"/>
    <cellStyle name="常规 2 3 10 5" xfId="15899"/>
    <cellStyle name="常规 2 3 11" xfId="11019"/>
    <cellStyle name="常规 2 3 11 2" xfId="11020"/>
    <cellStyle name="常规 2 3 11 2 2" xfId="10752"/>
    <cellStyle name="常规 2 3 11 2 2 2" xfId="10754"/>
    <cellStyle name="常规 2 3 11 2 3" xfId="10756"/>
    <cellStyle name="常规 2 3 11 3" xfId="11021"/>
    <cellStyle name="常规 2 3 11 3 2" xfId="10759"/>
    <cellStyle name="常规 2 3 11 4" xfId="7113"/>
    <cellStyle name="常规 2 3 12" xfId="11022"/>
    <cellStyle name="常规 2 3 12 2" xfId="11023"/>
    <cellStyle name="常规 2 3 12 2 2" xfId="10764"/>
    <cellStyle name="常规 2 3 12 2 2 2" xfId="10766"/>
    <cellStyle name="常规 2 3 12 2 3" xfId="10768"/>
    <cellStyle name="常规 2 3 12 3" xfId="11024"/>
    <cellStyle name="常规 2 3 12 3 2" xfId="10772"/>
    <cellStyle name="常规 2 3 12 4" xfId="11025"/>
    <cellStyle name="常规 2 3 12 4 2" xfId="16495"/>
    <cellStyle name="常规 2 3 13" xfId="8735"/>
    <cellStyle name="常规 2 3 13 2" xfId="1864"/>
    <cellStyle name="常规 2 3 13 2 2" xfId="10799"/>
    <cellStyle name="常规 2 3 13 2 3" xfId="15273"/>
    <cellStyle name="常规 2 3 13 3" xfId="11026"/>
    <cellStyle name="常规 2 3 14" xfId="8738"/>
    <cellStyle name="常规 2 3 14 2" xfId="11027"/>
    <cellStyle name="常规 2 3 15" xfId="11029"/>
    <cellStyle name="常规 2 3 16" xfId="9553"/>
    <cellStyle name="常规 2 3 2" xfId="11031"/>
    <cellStyle name="常规 2 3 2 10" xfId="11033"/>
    <cellStyle name="常规 2 3 2 10 2" xfId="11035"/>
    <cellStyle name="常规 2 3 2 10 3" xfId="16496"/>
    <cellStyle name="常规 2 3 2 11" xfId="7348"/>
    <cellStyle name="常规 2 3 2 2" xfId="11036"/>
    <cellStyle name="常规 2 3 2 2 2" xfId="9185"/>
    <cellStyle name="常规 2 3 2 2 2 2" xfId="11038"/>
    <cellStyle name="常规 2 3 2 2 2 2 2" xfId="11040"/>
    <cellStyle name="常规 2 3 2 2 2 3" xfId="11042"/>
    <cellStyle name="常规 2 3 2 2 3" xfId="11044"/>
    <cellStyle name="常规 2 3 2 2 3 2" xfId="11046"/>
    <cellStyle name="常规 2 3 2 2 4" xfId="9527"/>
    <cellStyle name="常规 2 3 2 3" xfId="11047"/>
    <cellStyle name="常规 2 3 2 3 2" xfId="9189"/>
    <cellStyle name="常规 2 3 2 3 2 2" xfId="11049"/>
    <cellStyle name="常规 2 3 2 3 2 2 2" xfId="11051"/>
    <cellStyle name="常规 2 3 2 3 2 2 2 2" xfId="11052"/>
    <cellStyle name="常规 2 3 2 3 2 2 3" xfId="11053"/>
    <cellStyle name="常规 2 3 2 3 2 3" xfId="11055"/>
    <cellStyle name="常规 2 3 2 3 2 3 2" xfId="11056"/>
    <cellStyle name="常规 2 3 2 3 2 4" xfId="11058"/>
    <cellStyle name="常规 2 3 2 3 2 5" xfId="16268"/>
    <cellStyle name="常规 2 3 2 3 3" xfId="2987"/>
    <cellStyle name="常规 2 3 2 3 3 2" xfId="11060"/>
    <cellStyle name="常规 2 3 2 3 3 2 2" xfId="11062"/>
    <cellStyle name="常规 2 3 2 3 3 2 2 2" xfId="11064"/>
    <cellStyle name="常规 2 3 2 3 3 2 3" xfId="11065"/>
    <cellStyle name="常规 2 3 2 3 3 3" xfId="11067"/>
    <cellStyle name="常规 2 3 2 3 3 3 2" xfId="3768"/>
    <cellStyle name="常规 2 3 2 3 3 3 2 2" xfId="15446"/>
    <cellStyle name="常规 2 3 2 3 3 4" xfId="11068"/>
    <cellStyle name="常规 2 3 2 3 3 5" xfId="15386"/>
    <cellStyle name="常规 2 3 2 3 4" xfId="9533"/>
    <cellStyle name="常规 2 3 2 3 4 2" xfId="11070"/>
    <cellStyle name="常规 2 3 2 3 4 2 2" xfId="1465"/>
    <cellStyle name="常规 2 3 2 3 4 2 2 2" xfId="11071"/>
    <cellStyle name="常规 2 3 2 3 4 2 2 3" xfId="15211"/>
    <cellStyle name="常规 2 3 2 3 4 2 3" xfId="6152"/>
    <cellStyle name="常规 2 3 2 3 4 3" xfId="11073"/>
    <cellStyle name="常规 2 3 2 3 4 3 2" xfId="3944"/>
    <cellStyle name="常规 2 3 2 3 4 3 2 2" xfId="15472"/>
    <cellStyle name="常规 2 3 2 3 4 4" xfId="11074"/>
    <cellStyle name="常规 2 3 2 3 5" xfId="11077"/>
    <cellStyle name="常规 2 3 2 3 5 2" xfId="1417"/>
    <cellStyle name="常规 2 3 2 3 5 2 2" xfId="8804"/>
    <cellStyle name="常规 2 3 2 3 5 2 2 2" xfId="8807"/>
    <cellStyle name="常规 2 3 2 3 5 2 3" xfId="8810"/>
    <cellStyle name="常规 2 3 2 3 5 2 3 2" xfId="16187"/>
    <cellStyle name="常规 2 3 2 3 5 2 4" xfId="15208"/>
    <cellStyle name="常规 2 3 2 3 5 3" xfId="8216"/>
    <cellStyle name="常规 2 3 2 3 5 3 2" xfId="4082"/>
    <cellStyle name="常规 2 3 2 3 5 4" xfId="7755"/>
    <cellStyle name="常规 2 3 2 3 6" xfId="11079"/>
    <cellStyle name="常规 2 3 2 3 6 2" xfId="5480"/>
    <cellStyle name="常规 2 3 2 3 6 2 2" xfId="1590"/>
    <cellStyle name="常规 2 3 2 3 6 2 2 2" xfId="15221"/>
    <cellStyle name="常规 2 3 2 3 6 3" xfId="8828"/>
    <cellStyle name="常规 2 3 2 3 7" xfId="11080"/>
    <cellStyle name="常规 2 3 2 3 7 2" xfId="11081"/>
    <cellStyle name="常规 2 3 2 3 8" xfId="11082"/>
    <cellStyle name="常规 2 3 2 4" xfId="11083"/>
    <cellStyle name="常规 2 3 2 4 2" xfId="9201"/>
    <cellStyle name="常规 2 3 2 4 2 2" xfId="11084"/>
    <cellStyle name="常规 2 3 2 4 2 2 2" xfId="11086"/>
    <cellStyle name="常规 2 3 2 4 2 2 2 2" xfId="11088"/>
    <cellStyle name="常规 2 3 2 4 2 2 3" xfId="11090"/>
    <cellStyle name="常规 2 3 2 4 2 2 4" xfId="16497"/>
    <cellStyle name="常规 2 3 2 4 2 3" xfId="11091"/>
    <cellStyle name="常规 2 3 2 4 2 3 2" xfId="11093"/>
    <cellStyle name="常规 2 3 2 4 2 4" xfId="11095"/>
    <cellStyle name="常规 2 3 2 4 3" xfId="11096"/>
    <cellStyle name="常规 2 3 2 4 3 2" xfId="11097"/>
    <cellStyle name="常规 2 3 2 4 3 2 2" xfId="11098"/>
    <cellStyle name="常规 2 3 2 4 3 2 2 2" xfId="11099"/>
    <cellStyle name="常规 2 3 2 4 3 2 3" xfId="11100"/>
    <cellStyle name="常规 2 3 2 4 3 3" xfId="11101"/>
    <cellStyle name="常规 2 3 2 4 3 3 2" xfId="3235"/>
    <cellStyle name="常规 2 3 2 4 3 3 2 2" xfId="15408"/>
    <cellStyle name="常规 2 3 2 4 3 4" xfId="11102"/>
    <cellStyle name="常规 2 3 2 4 4" xfId="11103"/>
    <cellStyle name="常规 2 3 2 4 4 2" xfId="11104"/>
    <cellStyle name="常规 2 3 2 4 4 2 2" xfId="11105"/>
    <cellStyle name="常规 2 3 2 4 4 2 2 2" xfId="11106"/>
    <cellStyle name="常规 2 3 2 4 4 2 3" xfId="11107"/>
    <cellStyle name="常规 2 3 2 4 4 3" xfId="11108"/>
    <cellStyle name="常规 2 3 2 4 4 3 2" xfId="2137"/>
    <cellStyle name="常规 2 3 2 4 4 3 2 2" xfId="15302"/>
    <cellStyle name="常规 2 3 2 4 4 4" xfId="11109"/>
    <cellStyle name="常规 2 3 2 4 5" xfId="11110"/>
    <cellStyle name="常规 2 3 2 4 5 2" xfId="8892"/>
    <cellStyle name="常规 2 3 2 4 5 2 2" xfId="8895"/>
    <cellStyle name="常规 2 3 2 4 5 2 2 2" xfId="5414"/>
    <cellStyle name="常规 2 3 2 4 5 2 3" xfId="8898"/>
    <cellStyle name="常规 2 3 2 4 5 3" xfId="8225"/>
    <cellStyle name="常规 2 3 2 4 5 3 2" xfId="2359"/>
    <cellStyle name="常规 2 3 2 4 5 3 2 2" xfId="15338"/>
    <cellStyle name="常规 2 3 2 4 5 4" xfId="7768"/>
    <cellStyle name="常规 2 3 2 4 6" xfId="11111"/>
    <cellStyle name="常规 2 3 2 4 6 2" xfId="8917"/>
    <cellStyle name="常规 2 3 2 4 6 2 2" xfId="8920"/>
    <cellStyle name="常规 2 3 2 4 6 3" xfId="8926"/>
    <cellStyle name="常规 2 3 2 4 6 3 2" xfId="16216"/>
    <cellStyle name="常规 2 3 2 4 7" xfId="11112"/>
    <cellStyle name="常规 2 3 2 4 7 2" xfId="11114"/>
    <cellStyle name="常规 2 3 2 4 8" xfId="11115"/>
    <cellStyle name="常规 2 3 2 5" xfId="586"/>
    <cellStyle name="常规 2 3 2 5 2" xfId="595"/>
    <cellStyle name="常规 2 3 2 5 2 2" xfId="7397"/>
    <cellStyle name="常规 2 3 2 5 2 2 2" xfId="11117"/>
    <cellStyle name="常规 2 3 2 5 2 3" xfId="11118"/>
    <cellStyle name="常规 2 3 2 5 2 4" xfId="15069"/>
    <cellStyle name="常规 2 3 2 5 3" xfId="10435"/>
    <cellStyle name="常规 2 3 2 5 3 2" xfId="11119"/>
    <cellStyle name="常规 2 3 2 5 4" xfId="11120"/>
    <cellStyle name="常规 2 3 2 5 5" xfId="15067"/>
    <cellStyle name="常规 2 3 2 6" xfId="4561"/>
    <cellStyle name="常规 2 3 2 6 2" xfId="6765"/>
    <cellStyle name="常规 2 3 2 6 2 2" xfId="7414"/>
    <cellStyle name="常规 2 3 2 6 2 2 2" xfId="11121"/>
    <cellStyle name="常规 2 3 2 6 2 3" xfId="11122"/>
    <cellStyle name="常规 2 3 2 6 3" xfId="11123"/>
    <cellStyle name="常规 2 3 2 6 3 2" xfId="11124"/>
    <cellStyle name="常规 2 3 2 6 3 3" xfId="16498"/>
    <cellStyle name="常规 2 3 2 6 4" xfId="11125"/>
    <cellStyle name="常规 2 3 2 7" xfId="11127"/>
    <cellStyle name="常规 2 3 2 7 2" xfId="7428"/>
    <cellStyle name="常规 2 3 2 7 2 2" xfId="76"/>
    <cellStyle name="常规 2 3 2 7 2 2 2" xfId="11128"/>
    <cellStyle name="常规 2 3 2 7 2 2 3" xfId="14975"/>
    <cellStyle name="常规 2 3 2 7 2 3" xfId="11129"/>
    <cellStyle name="常规 2 3 2 7 2 3 2" xfId="16499"/>
    <cellStyle name="常规 2 3 2 7 3" xfId="11130"/>
    <cellStyle name="常规 2 3 2 7 3 2" xfId="11131"/>
    <cellStyle name="常规 2 3 2 7 4" xfId="11132"/>
    <cellStyle name="常规 2 3 2 8" xfId="11134"/>
    <cellStyle name="常规 2 3 2 8 2" xfId="7440"/>
    <cellStyle name="常规 2 3 2 8 2 2" xfId="4299"/>
    <cellStyle name="常规 2 3 2 8 2 2 2" xfId="11136"/>
    <cellStyle name="常规 2 3 2 8 2 3" xfId="11138"/>
    <cellStyle name="常规 2 3 2 8 3" xfId="11139"/>
    <cellStyle name="常规 2 3 2 8 3 2" xfId="11140"/>
    <cellStyle name="常规 2 3 2 8 4" xfId="11141"/>
    <cellStyle name="常规 2 3 2 9" xfId="11142"/>
    <cellStyle name="常规 2 3 2 9 2" xfId="11143"/>
    <cellStyle name="常规 2 3 2 9 2 2" xfId="11144"/>
    <cellStyle name="常规 2 3 2 9 3" xfId="11145"/>
    <cellStyle name="常规 2 3 3" xfId="11146"/>
    <cellStyle name="常规 2 3 3 10" xfId="6662"/>
    <cellStyle name="常规 2 3 3 10 2" xfId="6666"/>
    <cellStyle name="常规 2 3 3 11" xfId="4238"/>
    <cellStyle name="常规 2 3 3 2" xfId="11147"/>
    <cellStyle name="常规 2 3 3 2 2" xfId="3034"/>
    <cellStyle name="常规 2 3 3 2 2 2" xfId="7024"/>
    <cellStyle name="常规 2 3 3 2 2 2 2" xfId="7027"/>
    <cellStyle name="常规 2 3 3 2 2 3" xfId="6120"/>
    <cellStyle name="常规 2 3 3 2 2 3 2" xfId="15849"/>
    <cellStyle name="常规 2 3 3 2 2 4" xfId="15388"/>
    <cellStyle name="常规 2 3 3 2 3" xfId="7030"/>
    <cellStyle name="常规 2 3 3 2 3 2" xfId="7034"/>
    <cellStyle name="常规 2 3 3 2 4" xfId="3096"/>
    <cellStyle name="常规 2 3 3 2 4 2" xfId="15394"/>
    <cellStyle name="常规 2 3 3 3" xfId="444"/>
    <cellStyle name="常规 2 3 3 3 2" xfId="944"/>
    <cellStyle name="常规 2 3 3 3 2 2" xfId="7054"/>
    <cellStyle name="常规 2 3 3 3 2 2 2" xfId="7057"/>
    <cellStyle name="常规 2 3 3 3 2 2 2 2" xfId="8059"/>
    <cellStyle name="常规 2 3 3 3 2 2 3" xfId="11148"/>
    <cellStyle name="常规 2 3 3 3 2 3" xfId="7060"/>
    <cellStyle name="常规 2 3 3 3 2 3 2" xfId="11149"/>
    <cellStyle name="常规 2 3 3 3 2 4" xfId="11151"/>
    <cellStyle name="常规 2 3 3 3 2 5" xfId="15145"/>
    <cellStyle name="常规 2 3 3 3 3" xfId="3358"/>
    <cellStyle name="常规 2 3 3 3 3 2" xfId="7063"/>
    <cellStyle name="常规 2 3 3 3 3 2 2" xfId="11153"/>
    <cellStyle name="常规 2 3 3 3 3 2 2 2" xfId="11155"/>
    <cellStyle name="常规 2 3 3 3 3 2 3" xfId="11156"/>
    <cellStyle name="常规 2 3 3 3 3 3" xfId="11158"/>
    <cellStyle name="常规 2 3 3 3 3 3 2" xfId="11159"/>
    <cellStyle name="常规 2 3 3 3 3 4" xfId="11160"/>
    <cellStyle name="常规 2 3 3 3 3 5" xfId="15415"/>
    <cellStyle name="常规 2 3 3 3 4" xfId="3110"/>
    <cellStyle name="常规 2 3 3 3 4 2" xfId="2425"/>
    <cellStyle name="常规 2 3 3 3 4 2 2" xfId="11162"/>
    <cellStyle name="常规 2 3 3 3 4 2 2 2" xfId="11165"/>
    <cellStyle name="常规 2 3 3 3 4 2 3" xfId="11166"/>
    <cellStyle name="常规 2 3 3 3 4 2 4" xfId="15344"/>
    <cellStyle name="常规 2 3 3 3 4 3" xfId="11168"/>
    <cellStyle name="常规 2 3 3 3 4 3 2" xfId="11169"/>
    <cellStyle name="常规 2 3 3 3 4 4" xfId="11170"/>
    <cellStyle name="常规 2 3 3 3 4 5" xfId="15396"/>
    <cellStyle name="常规 2 3 3 3 5" xfId="3114"/>
    <cellStyle name="常规 2 3 3 3 5 2" xfId="2496"/>
    <cellStyle name="常规 2 3 3 3 5 2 2" xfId="1015"/>
    <cellStyle name="常规 2 3 3 3 5 2 2 2" xfId="8477"/>
    <cellStyle name="常规 2 3 3 3 5 2 2 3" xfId="15159"/>
    <cellStyle name="常规 2 3 3 3 5 2 3" xfId="9304"/>
    <cellStyle name="常规 2 3 3 3 5 2 4" xfId="15351"/>
    <cellStyle name="常规 2 3 3 3 5 3" xfId="2507"/>
    <cellStyle name="常规 2 3 3 3 5 3 2" xfId="702"/>
    <cellStyle name="常规 2 3 3 3 5 3 2 2" xfId="15096"/>
    <cellStyle name="常规 2 3 3 3 5 3 3" xfId="15353"/>
    <cellStyle name="常规 2 3 3 3 5 4" xfId="7814"/>
    <cellStyle name="常规 2 3 3 3 5 5" xfId="15397"/>
    <cellStyle name="常规 2 3 3 3 6" xfId="3790"/>
    <cellStyle name="常规 2 3 3 3 6 2" xfId="3797"/>
    <cellStyle name="常规 2 3 3 3 6 2 2" xfId="1186"/>
    <cellStyle name="常规 2 3 3 3 6 2 2 2" xfId="15184"/>
    <cellStyle name="常规 2 3 3 3 6 2 3" xfId="15453"/>
    <cellStyle name="常规 2 3 3 3 6 3" xfId="3804"/>
    <cellStyle name="常规 2 3 3 3 6 3 2" xfId="15454"/>
    <cellStyle name="常规 2 3 3 3 6 4" xfId="15449"/>
    <cellStyle name="常规 2 3 3 3 7" xfId="3813"/>
    <cellStyle name="常规 2 3 3 3 7 2" xfId="3816"/>
    <cellStyle name="常规 2 3 3 3 7 2 2" xfId="15459"/>
    <cellStyle name="常规 2 3 3 3 7 3" xfId="15458"/>
    <cellStyle name="常规 2 3 3 3 8" xfId="3821"/>
    <cellStyle name="常规 2 3 3 3 8 2" xfId="15460"/>
    <cellStyle name="常规 2 3 3 3 9" xfId="15034"/>
    <cellStyle name="常规 2 3 3 4" xfId="605"/>
    <cellStyle name="常规 2 3 3 4 2" xfId="9230"/>
    <cellStyle name="常规 2 3 3 4 2 2" xfId="11171"/>
    <cellStyle name="常规 2 3 3 4 2 2 2" xfId="11172"/>
    <cellStyle name="常规 2 3 3 4 2 2 2 2" xfId="1943"/>
    <cellStyle name="常规 2 3 3 4 2 2 2 2 2" xfId="15279"/>
    <cellStyle name="常规 2 3 3 4 2 2 3" xfId="11173"/>
    <cellStyle name="常规 2 3 3 4 2 3" xfId="11174"/>
    <cellStyle name="常规 2 3 3 4 2 3 2" xfId="11175"/>
    <cellStyle name="常规 2 3 3 4 2 4" xfId="11177"/>
    <cellStyle name="常规 2 3 3 4 3" xfId="11178"/>
    <cellStyle name="常规 2 3 3 4 3 2" xfId="11179"/>
    <cellStyle name="常规 2 3 3 4 3 2 2" xfId="11180"/>
    <cellStyle name="常规 2 3 3 4 3 2 2 2" xfId="11182"/>
    <cellStyle name="常规 2 3 3 4 3 2 3" xfId="11183"/>
    <cellStyle name="常规 2 3 3 4 3 3" xfId="11184"/>
    <cellStyle name="常规 2 3 3 4 3 3 2" xfId="11185"/>
    <cellStyle name="常规 2 3 3 4 3 4" xfId="11186"/>
    <cellStyle name="常规 2 3 3 4 4" xfId="3122"/>
    <cellStyle name="常规 2 3 3 4 4 2" xfId="11187"/>
    <cellStyle name="常规 2 3 3 4 4 2 2" xfId="11188"/>
    <cellStyle name="常规 2 3 3 4 4 2 2 2" xfId="11189"/>
    <cellStyle name="常规 2 3 3 4 4 2 3" xfId="11190"/>
    <cellStyle name="常规 2 3 3 4 4 3" xfId="11191"/>
    <cellStyle name="常规 2 3 3 4 4 3 2" xfId="11192"/>
    <cellStyle name="常规 2 3 3 4 4 3 3" xfId="16501"/>
    <cellStyle name="常规 2 3 3 4 4 4" xfId="11193"/>
    <cellStyle name="常规 2 3 3 4 4 5" xfId="15399"/>
    <cellStyle name="常规 2 3 3 4 5" xfId="3848"/>
    <cellStyle name="常规 2 3 3 4 5 2" xfId="2693"/>
    <cellStyle name="常规 2 3 3 4 5 2 2" xfId="9377"/>
    <cellStyle name="常规 2 3 3 4 5 2 2 2" xfId="3643"/>
    <cellStyle name="常规 2 3 3 4 5 2 2 2 2" xfId="15433"/>
    <cellStyle name="常规 2 3 3 4 5 2 3" xfId="9381"/>
    <cellStyle name="常规 2 3 3 4 5 2 4" xfId="15375"/>
    <cellStyle name="常规 2 3 3 4 5 3" xfId="8375"/>
    <cellStyle name="常规 2 3 3 4 5 3 2" xfId="9386"/>
    <cellStyle name="常规 2 3 3 4 5 4" xfId="7829"/>
    <cellStyle name="常规 2 3 3 4 5 5" xfId="15466"/>
    <cellStyle name="常规 2 3 3 4 6" xfId="3854"/>
    <cellStyle name="常规 2 3 3 4 6 2" xfId="9408"/>
    <cellStyle name="常规 2 3 3 4 6 2 2" xfId="7533"/>
    <cellStyle name="常规 2 3 3 4 6 3" xfId="9413"/>
    <cellStyle name="常规 2 3 3 4 6 4" xfId="15467"/>
    <cellStyle name="常规 2 3 3 4 7" xfId="11194"/>
    <cellStyle name="常规 2 3 3 4 7 2" xfId="11196"/>
    <cellStyle name="常规 2 3 3 4 8" xfId="11197"/>
    <cellStyle name="常规 2 3 3 4 9" xfId="15072"/>
    <cellStyle name="常规 2 3 3 5" xfId="611"/>
    <cellStyle name="常规 2 3 3 5 2" xfId="621"/>
    <cellStyle name="常规 2 3 3 5 2 2" xfId="7573"/>
    <cellStyle name="常规 2 3 3 5 2 2 2" xfId="11198"/>
    <cellStyle name="常规 2 3 3 5 2 3" xfId="11199"/>
    <cellStyle name="常规 2 3 3 5 2 4" xfId="15078"/>
    <cellStyle name="常规 2 3 3 5 3" xfId="11200"/>
    <cellStyle name="常规 2 3 3 5 3 2" xfId="11201"/>
    <cellStyle name="常规 2 3 3 5 4" xfId="11203"/>
    <cellStyle name="常规 2 3 3 5 5" xfId="15075"/>
    <cellStyle name="常规 2 3 3 6" xfId="3266"/>
    <cellStyle name="常规 2 3 3 6 2" xfId="7654"/>
    <cellStyle name="常规 2 3 3 6 2 2" xfId="7657"/>
    <cellStyle name="常规 2 3 3 6 2 2 2" xfId="11204"/>
    <cellStyle name="常规 2 3 3 6 2 3" xfId="11205"/>
    <cellStyle name="常规 2 3 3 6 3" xfId="11206"/>
    <cellStyle name="常规 2 3 3 6 3 2" xfId="11207"/>
    <cellStyle name="常规 2 3 3 6 3 2 2" xfId="16502"/>
    <cellStyle name="常规 2 3 3 6 4" xfId="11208"/>
    <cellStyle name="常规 2 3 3 6 5" xfId="15410"/>
    <cellStyle name="常规 2 3 3 7" xfId="11211"/>
    <cellStyle name="常规 2 3 3 7 2" xfId="7725"/>
    <cellStyle name="常规 2 3 3 7 2 2" xfId="7728"/>
    <cellStyle name="常规 2 3 3 7 2 2 2" xfId="1583"/>
    <cellStyle name="常规 2 3 3 7 2 2 2 2" xfId="15220"/>
    <cellStyle name="常规 2 3 3 7 2 3" xfId="11212"/>
    <cellStyle name="常规 2 3 3 7 3" xfId="11213"/>
    <cellStyle name="常规 2 3 3 7 3 2" xfId="11214"/>
    <cellStyle name="常规 2 3 3 7 4" xfId="11215"/>
    <cellStyle name="常规 2 3 3 8" xfId="11217"/>
    <cellStyle name="常规 2 3 3 8 2" xfId="7872"/>
    <cellStyle name="常规 2 3 3 8 2 2" xfId="4046"/>
    <cellStyle name="常规 2 3 3 8 2 2 2" xfId="4050"/>
    <cellStyle name="常规 2 3 3 8 2 2 2 2" xfId="15490"/>
    <cellStyle name="常规 2 3 3 8 2 2 3" xfId="15489"/>
    <cellStyle name="常规 2 3 3 8 2 3" xfId="249"/>
    <cellStyle name="常规 2 3 3 8 2 3 2" xfId="15009"/>
    <cellStyle name="常规 2 3 3 8 2 4" xfId="16005"/>
    <cellStyle name="常规 2 3 3 8 3" xfId="11218"/>
    <cellStyle name="常规 2 3 3 8 3 2" xfId="4571"/>
    <cellStyle name="常规 2 3 3 8 4" xfId="11219"/>
    <cellStyle name="常规 2 3 3 9" xfId="11220"/>
    <cellStyle name="常规 2 3 3 9 2" xfId="11221"/>
    <cellStyle name="常规 2 3 3 9 2 2" xfId="11222"/>
    <cellStyle name="常规 2 3 3 9 3" xfId="11223"/>
    <cellStyle name="常规 2 3 4" xfId="11224"/>
    <cellStyle name="常规 2 3 4 10" xfId="11225"/>
    <cellStyle name="常规 2 3 4 10 2" xfId="11226"/>
    <cellStyle name="常规 2 3 4 11" xfId="11227"/>
    <cellStyle name="常规 2 3 4 2" xfId="11228"/>
    <cellStyle name="常规 2 3 4 2 2" xfId="3082"/>
    <cellStyle name="常规 2 3 4 2 2 2" xfId="7142"/>
    <cellStyle name="常规 2 3 4 2 2 2 2" xfId="7145"/>
    <cellStyle name="常规 2 3 4 2 2 3" xfId="7148"/>
    <cellStyle name="常规 2 3 4 2 2 3 2" xfId="15950"/>
    <cellStyle name="常规 2 3 4 2 2 4" xfId="15392"/>
    <cellStyle name="常规 2 3 4 2 3" xfId="7150"/>
    <cellStyle name="常规 2 3 4 2 3 2" xfId="7152"/>
    <cellStyle name="常规 2 3 4 2 4" xfId="2599"/>
    <cellStyle name="常规 2 3 4 2 4 2" xfId="15359"/>
    <cellStyle name="常规 2 3 4 3" xfId="959"/>
    <cellStyle name="常规 2 3 4 3 2" xfId="7160"/>
    <cellStyle name="常规 2 3 4 3 2 2" xfId="7162"/>
    <cellStyle name="常规 2 3 4 3 2 2 2" xfId="4931"/>
    <cellStyle name="常规 2 3 4 3 2 2 2 2" xfId="4937"/>
    <cellStyle name="常规 2 3 4 3 2 2 2 2 2" xfId="15680"/>
    <cellStyle name="常规 2 3 4 3 2 2 2 3" xfId="15678"/>
    <cellStyle name="常规 2 3 4 3 2 2 3" xfId="4952"/>
    <cellStyle name="常规 2 3 4 3 2 3" xfId="7164"/>
    <cellStyle name="常规 2 3 4 3 2 3 2" xfId="5115"/>
    <cellStyle name="常规 2 3 4 3 2 4" xfId="11230"/>
    <cellStyle name="常规 2 3 4 3 3" xfId="3379"/>
    <cellStyle name="常规 2 3 4 3 3 2" xfId="7166"/>
    <cellStyle name="常规 2 3 4 3 3 2 2" xfId="5634"/>
    <cellStyle name="常规 2 3 4 3 3 2 2 2" xfId="5638"/>
    <cellStyle name="常规 2 3 4 3 3 2 3" xfId="5656"/>
    <cellStyle name="常规 2 3 4 3 3 3" xfId="11231"/>
    <cellStyle name="常规 2 3 4 3 3 3 2" xfId="5782"/>
    <cellStyle name="常规 2 3 4 3 3 4" xfId="11232"/>
    <cellStyle name="常规 2 3 4 3 3 5" xfId="15419"/>
    <cellStyle name="常规 2 3 4 3 4" xfId="7168"/>
    <cellStyle name="常规 2 3 4 3 4 2" xfId="11233"/>
    <cellStyle name="常规 2 3 4 3 4 2 2" xfId="11234"/>
    <cellStyle name="常规 2 3 4 3 4 2 2 2" xfId="11235"/>
    <cellStyle name="常规 2 3 4 3 4 2 3" xfId="11236"/>
    <cellStyle name="常规 2 3 4 3 4 3" xfId="11237"/>
    <cellStyle name="常规 2 3 4 3 4 3 2" xfId="11238"/>
    <cellStyle name="常规 2 3 4 3 4 3 2 2" xfId="16503"/>
    <cellStyle name="常规 2 3 4 3 4 4" xfId="2047"/>
    <cellStyle name="常规 2 3 4 3 4 4 2" xfId="15290"/>
    <cellStyle name="常规 2 3 4 3 5" xfId="3963"/>
    <cellStyle name="常规 2 3 4 3 5 2" xfId="3214"/>
    <cellStyle name="常规 2 3 4 3 5 2 2" xfId="2829"/>
    <cellStyle name="常规 2 3 4 3 5 2 2 2" xfId="9803"/>
    <cellStyle name="常规 2 3 4 3 5 2 2 3" xfId="15381"/>
    <cellStyle name="常规 2 3 4 3 5 2 3" xfId="9806"/>
    <cellStyle name="常规 2 3 4 3 5 2 3 2" xfId="16339"/>
    <cellStyle name="常规 2 3 4 3 5 2 4" xfId="15405"/>
    <cellStyle name="常规 2 3 4 3 5 3" xfId="3224"/>
    <cellStyle name="常规 2 3 4 3 5 3 2" xfId="9810"/>
    <cellStyle name="常规 2 3 4 3 5 3 3" xfId="15406"/>
    <cellStyle name="常规 2 3 4 3 5 4" xfId="9820"/>
    <cellStyle name="常规 2 3 4 3 5 5" xfId="15473"/>
    <cellStyle name="常规 2 3 4 3 6" xfId="3971"/>
    <cellStyle name="常规 2 3 4 3 6 2" xfId="3975"/>
    <cellStyle name="常规 2 3 4 3 6 2 2" xfId="3979"/>
    <cellStyle name="常规 2 3 4 3 6 2 2 2" xfId="15476"/>
    <cellStyle name="常规 2 3 4 3 6 2 3" xfId="15475"/>
    <cellStyle name="常规 2 3 4 3 6 3" xfId="3986"/>
    <cellStyle name="常规 2 3 4 3 6 3 2" xfId="15477"/>
    <cellStyle name="常规 2 3 4 3 6 4" xfId="15474"/>
    <cellStyle name="常规 2 3 4 3 7" xfId="3997"/>
    <cellStyle name="常规 2 3 4 3 7 2" xfId="3999"/>
    <cellStyle name="常规 2 3 4 3 7 2 2" xfId="15483"/>
    <cellStyle name="常规 2 3 4 3 7 3" xfId="15482"/>
    <cellStyle name="常规 2 3 4 3 8" xfId="4006"/>
    <cellStyle name="常规 2 3 4 3 8 2" xfId="15484"/>
    <cellStyle name="常规 2 3 4 3 9" xfId="15149"/>
    <cellStyle name="常规 2 3 4 4" xfId="11239"/>
    <cellStyle name="常规 2 3 4 4 2" xfId="11242"/>
    <cellStyle name="常规 2 3 4 4 2 2" xfId="11243"/>
    <cellStyle name="常规 2 3 4 4 2 2 2" xfId="11244"/>
    <cellStyle name="常规 2 3 4 4 2 2 2 2" xfId="11245"/>
    <cellStyle name="常规 2 3 4 4 2 2 3" xfId="11246"/>
    <cellStyle name="常规 2 3 4 4 2 2 3 2" xfId="16504"/>
    <cellStyle name="常规 2 3 4 4 2 3" xfId="11247"/>
    <cellStyle name="常规 2 3 4 4 2 3 2" xfId="11248"/>
    <cellStyle name="常规 2 3 4 4 2 4" xfId="11249"/>
    <cellStyle name="常规 2 3 4 4 3" xfId="11250"/>
    <cellStyle name="常规 2 3 4 4 3 2" xfId="11251"/>
    <cellStyle name="常规 2 3 4 4 3 2 2" xfId="11252"/>
    <cellStyle name="常规 2 3 4 4 3 2 2 2" xfId="11254"/>
    <cellStyle name="常规 2 3 4 4 3 2 3" xfId="11255"/>
    <cellStyle name="常规 2 3 4 4 3 3" xfId="11256"/>
    <cellStyle name="常规 2 3 4 4 3 3 2" xfId="11257"/>
    <cellStyle name="常规 2 3 4 4 3 4" xfId="11258"/>
    <cellStyle name="常规 2 3 4 4 4" xfId="11259"/>
    <cellStyle name="常规 2 3 4 4 4 2" xfId="11260"/>
    <cellStyle name="常规 2 3 4 4 4 2 2" xfId="11261"/>
    <cellStyle name="常规 2 3 4 4 4 2 2 2" xfId="11263"/>
    <cellStyle name="常规 2 3 4 4 4 2 3" xfId="11264"/>
    <cellStyle name="常规 2 3 4 4 4 3" xfId="11265"/>
    <cellStyle name="常规 2 3 4 4 4 3 2" xfId="11266"/>
    <cellStyle name="常规 2 3 4 4 4 4" xfId="3254"/>
    <cellStyle name="常规 2 3 4 4 4 4 2" xfId="15409"/>
    <cellStyle name="常规 2 3 4 4 5" xfId="4020"/>
    <cellStyle name="常规 2 3 4 4 5 2" xfId="3287"/>
    <cellStyle name="常规 2 3 4 4 5 2 2" xfId="9922"/>
    <cellStyle name="常规 2 3 4 4 5 2 2 2" xfId="9925"/>
    <cellStyle name="常规 2 3 4 4 5 2 2 3" xfId="16375"/>
    <cellStyle name="常规 2 3 4 4 5 2 3" xfId="9928"/>
    <cellStyle name="常规 2 3 4 4 5 2 4" xfId="15413"/>
    <cellStyle name="常规 2 3 4 4 5 3" xfId="8510"/>
    <cellStyle name="常规 2 3 4 4 5 3 2" xfId="9933"/>
    <cellStyle name="常规 2 3 4 4 5 4" xfId="9944"/>
    <cellStyle name="常规 2 3 4 4 5 5" xfId="15487"/>
    <cellStyle name="常规 2 3 4 4 6" xfId="4025"/>
    <cellStyle name="常规 2 3 4 4 6 2" xfId="9966"/>
    <cellStyle name="常规 2 3 4 4 6 2 2" xfId="9969"/>
    <cellStyle name="常规 2 3 4 4 6 3" xfId="9979"/>
    <cellStyle name="常规 2 3 4 4 6 4" xfId="15488"/>
    <cellStyle name="常规 2 3 4 4 7" xfId="11267"/>
    <cellStyle name="常规 2 3 4 4 7 2" xfId="11268"/>
    <cellStyle name="常规 2 3 4 4 8" xfId="11269"/>
    <cellStyle name="常规 2 3 4 5" xfId="635"/>
    <cellStyle name="常规 2 3 4 5 2" xfId="8108"/>
    <cellStyle name="常规 2 3 4 5 2 2" xfId="8111"/>
    <cellStyle name="常规 2 3 4 5 2 2 2" xfId="10431"/>
    <cellStyle name="常规 2 3 4 5 2 2 3" xfId="16042"/>
    <cellStyle name="常规 2 3 4 5 2 3" xfId="10433"/>
    <cellStyle name="常规 2 3 4 5 3" xfId="11270"/>
    <cellStyle name="常规 2 3 4 5 3 2" xfId="11271"/>
    <cellStyle name="常规 2 3 4 5 4" xfId="11273"/>
    <cellStyle name="常规 2 3 4 5 5" xfId="15081"/>
    <cellStyle name="常规 2 3 4 6" xfId="11274"/>
    <cellStyle name="常规 2 3 4 6 2" xfId="8244"/>
    <cellStyle name="常规 2 3 4 6 2 2" xfId="8247"/>
    <cellStyle name="常规 2 3 4 6 2 2 2" xfId="10476"/>
    <cellStyle name="常规 2 3 4 6 2 3" xfId="10478"/>
    <cellStyle name="常规 2 3 4 6 3" xfId="11275"/>
    <cellStyle name="常规 2 3 4 6 3 2" xfId="11276"/>
    <cellStyle name="常规 2 3 4 6 4" xfId="11278"/>
    <cellStyle name="常规 2 3 4 6 4 2" xfId="16506"/>
    <cellStyle name="常规 2 3 4 6 5" xfId="16505"/>
    <cellStyle name="常规 2 3 4 7" xfId="11280"/>
    <cellStyle name="常规 2 3 4 7 2" xfId="8394"/>
    <cellStyle name="常规 2 3 4 7 2 2" xfId="8397"/>
    <cellStyle name="常规 2 3 4 7 2 2 2" xfId="10526"/>
    <cellStyle name="常规 2 3 4 7 2 2 2 2" xfId="16450"/>
    <cellStyle name="常规 2 3 4 7 2 2 3" xfId="16107"/>
    <cellStyle name="常规 2 3 4 7 2 3" xfId="10528"/>
    <cellStyle name="常规 2 3 4 7 2 3 2" xfId="16451"/>
    <cellStyle name="常规 2 3 4 7 3" xfId="11281"/>
    <cellStyle name="常规 2 3 4 7 3 2" xfId="11282"/>
    <cellStyle name="常规 2 3 4 7 4" xfId="11283"/>
    <cellStyle name="常规 2 3 4 8" xfId="11284"/>
    <cellStyle name="常规 2 3 4 8 2" xfId="8526"/>
    <cellStyle name="常规 2 3 4 8 2 2" xfId="8530"/>
    <cellStyle name="常规 2 3 4 8 2 2 2" xfId="10552"/>
    <cellStyle name="常规 2 3 4 8 2 3" xfId="10555"/>
    <cellStyle name="常规 2 3 4 8 3" xfId="11285"/>
    <cellStyle name="常规 2 3 4 8 3 2" xfId="11286"/>
    <cellStyle name="常规 2 3 4 8 3 2 2" xfId="16507"/>
    <cellStyle name="常规 2 3 4 8 4" xfId="11287"/>
    <cellStyle name="常规 2 3 4 9" xfId="11288"/>
    <cellStyle name="常规 2 3 4 9 2" xfId="11289"/>
    <cellStyle name="常规 2 3 4 9 2 2" xfId="11290"/>
    <cellStyle name="常规 2 3 4 9 3" xfId="11291"/>
    <cellStyle name="常规 2 3 5" xfId="11292"/>
    <cellStyle name="常规 2 3 5 10" xfId="11293"/>
    <cellStyle name="常规 2 3 5 10 2" xfId="11294"/>
    <cellStyle name="常规 2 3 5 10 3" xfId="16508"/>
    <cellStyle name="常规 2 3 5 11" xfId="11295"/>
    <cellStyle name="常规 2 3 5 2" xfId="11296"/>
    <cellStyle name="常规 2 3 5 2 2" xfId="7123"/>
    <cellStyle name="常规 2 3 5 2 2 2" xfId="7229"/>
    <cellStyle name="常规 2 3 5 2 2 2 2" xfId="4871"/>
    <cellStyle name="常规 2 3 5 2 2 3" xfId="7231"/>
    <cellStyle name="常规 2 3 5 2 3" xfId="7233"/>
    <cellStyle name="常规 2 3 5 2 3 2" xfId="7235"/>
    <cellStyle name="常规 2 3 5 2 4" xfId="2613"/>
    <cellStyle name="常规 2 3 5 2 4 2" xfId="15360"/>
    <cellStyle name="常规 2 3 5 3" xfId="11297"/>
    <cellStyle name="常规 2 3 5 3 2" xfId="7247"/>
    <cellStyle name="常规 2 3 5 3 2 2" xfId="7249"/>
    <cellStyle name="常规 2 3 5 3 2 2 2" xfId="7251"/>
    <cellStyle name="常规 2 3 5 3 2 2 2 2" xfId="338"/>
    <cellStyle name="常规 2 3 5 3 2 2 2 2 2" xfId="15019"/>
    <cellStyle name="常规 2 3 5 3 2 2 3" xfId="11298"/>
    <cellStyle name="常规 2 3 5 3 2 3" xfId="7253"/>
    <cellStyle name="常规 2 3 5 3 2 3 2" xfId="11299"/>
    <cellStyle name="常规 2 3 5 3 2 4" xfId="11300"/>
    <cellStyle name="常规 2 3 5 3 2 4 2" xfId="16509"/>
    <cellStyle name="常规 2 3 5 3 3" xfId="4444"/>
    <cellStyle name="常规 2 3 5 3 3 2" xfId="7255"/>
    <cellStyle name="常规 2 3 5 3 3 2 2" xfId="11301"/>
    <cellStyle name="常规 2 3 5 3 3 2 2 2" xfId="6712"/>
    <cellStyle name="常规 2 3 5 3 3 2 3" xfId="11302"/>
    <cellStyle name="常规 2 3 5 3 3 3" xfId="11303"/>
    <cellStyle name="常规 2 3 5 3 3 3 2" xfId="11304"/>
    <cellStyle name="常规 2 3 5 3 3 4" xfId="11305"/>
    <cellStyle name="常规 2 3 5 3 4" xfId="2627"/>
    <cellStyle name="常规 2 3 5 3 4 2" xfId="2630"/>
    <cellStyle name="常规 2 3 5 3 4 2 2" xfId="11306"/>
    <cellStyle name="常规 2 3 5 3 4 2 2 2" xfId="6927"/>
    <cellStyle name="常规 2 3 5 3 4 2 2 2 2" xfId="15941"/>
    <cellStyle name="常规 2 3 5 3 4 2 3" xfId="11307"/>
    <cellStyle name="常规 2 3 5 3 4 2 4" xfId="15363"/>
    <cellStyle name="常规 2 3 5 3 4 3" xfId="11308"/>
    <cellStyle name="常规 2 3 5 3 4 3 2" xfId="11309"/>
    <cellStyle name="常规 2 3 5 3 4 3 2 2" xfId="16510"/>
    <cellStyle name="常规 2 3 5 3 4 4" xfId="2101"/>
    <cellStyle name="常规 2 3 5 3 4 4 2" xfId="15294"/>
    <cellStyle name="常规 2 3 5 3 4 5" xfId="15362"/>
    <cellStyle name="常规 2 3 5 3 5" xfId="835"/>
    <cellStyle name="常规 2 3 5 3 5 2" xfId="3830"/>
    <cellStyle name="常规 2 3 5 3 5 2 2" xfId="3834"/>
    <cellStyle name="常规 2 3 5 3 5 2 2 2" xfId="4017"/>
    <cellStyle name="常规 2 3 5 3 5 2 2 2 2" xfId="15486"/>
    <cellStyle name="常规 2 3 5 3 5 2 2 3" xfId="15464"/>
    <cellStyle name="常规 2 3 5 3 5 2 3" xfId="11310"/>
    <cellStyle name="常规 2 3 5 3 5 2 4" xfId="15462"/>
    <cellStyle name="常规 2 3 5 3 5 3" xfId="3838"/>
    <cellStyle name="常规 2 3 5 3 5 3 2" xfId="11311"/>
    <cellStyle name="常规 2 3 5 3 5 3 3" xfId="15465"/>
    <cellStyle name="常规 2 3 5 3 5 4" xfId="11312"/>
    <cellStyle name="常规 2 3 5 3 5 5" xfId="15122"/>
    <cellStyle name="常规 2 3 5 3 6" xfId="4104"/>
    <cellStyle name="常规 2 3 5 3 6 2" xfId="4107"/>
    <cellStyle name="常规 2 3 5 3 6 2 2" xfId="4115"/>
    <cellStyle name="常规 2 3 5 3 6 3" xfId="4122"/>
    <cellStyle name="常规 2 3 5 3 7" xfId="4128"/>
    <cellStyle name="常规 2 3 5 3 7 2" xfId="4130"/>
    <cellStyle name="常规 2 3 5 3 8" xfId="4140"/>
    <cellStyle name="常规 2 3 5 4" xfId="11313"/>
    <cellStyle name="常规 2 3 5 4 2" xfId="11315"/>
    <cellStyle name="常规 2 3 5 4 2 2" xfId="11316"/>
    <cellStyle name="常规 2 3 5 4 2 2 2" xfId="11317"/>
    <cellStyle name="常规 2 3 5 4 2 2 2 2" xfId="6110"/>
    <cellStyle name="常规 2 3 5 4 2 2 3" xfId="11318"/>
    <cellStyle name="常规 2 3 5 4 2 2 3 2" xfId="16512"/>
    <cellStyle name="常规 2 3 5 4 2 3" xfId="11319"/>
    <cellStyle name="常规 2 3 5 4 2 3 2" xfId="11320"/>
    <cellStyle name="常规 2 3 5 4 2 4" xfId="11321"/>
    <cellStyle name="常规 2 3 5 4 2 4 2" xfId="16513"/>
    <cellStyle name="常规 2 3 5 4 3" xfId="11322"/>
    <cellStyle name="常规 2 3 5 4 3 2" xfId="11323"/>
    <cellStyle name="常规 2 3 5 4 3 2 2" xfId="11324"/>
    <cellStyle name="常规 2 3 5 4 3 2 2 2" xfId="7140"/>
    <cellStyle name="常规 2 3 5 4 3 2 2 2 2" xfId="15949"/>
    <cellStyle name="常规 2 3 5 4 3 2 3" xfId="11326"/>
    <cellStyle name="常规 2 3 5 4 3 2 3 2" xfId="16514"/>
    <cellStyle name="常规 2 3 5 4 3 3" xfId="11327"/>
    <cellStyle name="常规 2 3 5 4 3 3 2" xfId="11328"/>
    <cellStyle name="常规 2 3 5 4 3 4" xfId="11329"/>
    <cellStyle name="常规 2 3 5 4 4" xfId="878"/>
    <cellStyle name="常规 2 3 5 4 4 2" xfId="2637"/>
    <cellStyle name="常规 2 3 5 4 4 2 2" xfId="11330"/>
    <cellStyle name="常规 2 3 5 4 4 2 2 2" xfId="7227"/>
    <cellStyle name="常规 2 3 5 4 4 2 3" xfId="11331"/>
    <cellStyle name="常规 2 3 5 4 4 2 4" xfId="15365"/>
    <cellStyle name="常规 2 3 5 4 4 3" xfId="11332"/>
    <cellStyle name="常规 2 3 5 4 4 3 2" xfId="11333"/>
    <cellStyle name="常规 2 3 5 4 4 4" xfId="3282"/>
    <cellStyle name="常规 2 3 5 4 4 4 2" xfId="15411"/>
    <cellStyle name="常规 2 3 5 4 4 5" xfId="15133"/>
    <cellStyle name="常规 2 3 5 4 5" xfId="2641"/>
    <cellStyle name="常规 2 3 5 4 5 2" xfId="4011"/>
    <cellStyle name="常规 2 3 5 4 5 2 2" xfId="11334"/>
    <cellStyle name="常规 2 3 5 4 5 2 2 2" xfId="7320"/>
    <cellStyle name="常规 2 3 5 4 5 2 2 2 2" xfId="15966"/>
    <cellStyle name="常规 2 3 5 4 5 2 3" xfId="11335"/>
    <cellStyle name="常规 2 3 5 4 5 2 4" xfId="15485"/>
    <cellStyle name="常规 2 3 5 4 5 3" xfId="11337"/>
    <cellStyle name="常规 2 3 5 4 5 3 2" xfId="11339"/>
    <cellStyle name="常规 2 3 5 4 5 4" xfId="11341"/>
    <cellStyle name="常规 2 3 5 4 5 5" xfId="15366"/>
    <cellStyle name="常规 2 3 5 4 6" xfId="4157"/>
    <cellStyle name="常规 2 3 5 4 6 2" xfId="11342"/>
    <cellStyle name="常规 2 3 5 4 6 2 2" xfId="11343"/>
    <cellStyle name="常规 2 3 5 4 6 2 2 2" xfId="16516"/>
    <cellStyle name="常规 2 3 5 4 6 2 3" xfId="16515"/>
    <cellStyle name="常规 2 3 5 4 6 3" xfId="11345"/>
    <cellStyle name="常规 2 3 5 4 7" xfId="11346"/>
    <cellStyle name="常规 2 3 5 4 7 2" xfId="11347"/>
    <cellStyle name="常规 2 3 5 4 8" xfId="11348"/>
    <cellStyle name="常规 2 3 5 5" xfId="9549"/>
    <cellStyle name="常规 2 3 5 5 2" xfId="8702"/>
    <cellStyle name="常规 2 3 5 5 2 2" xfId="1533"/>
    <cellStyle name="常规 2 3 5 5 2 2 2" xfId="11349"/>
    <cellStyle name="常规 2 3 5 5 2 2 3" xfId="15217"/>
    <cellStyle name="常规 2 3 5 5 2 3" xfId="10096"/>
    <cellStyle name="常规 2 3 5 5 2 4" xfId="16164"/>
    <cellStyle name="常规 2 3 5 5 3" xfId="11351"/>
    <cellStyle name="常规 2 3 5 5 3 2" xfId="11352"/>
    <cellStyle name="常规 2 3 5 5 4" xfId="1926"/>
    <cellStyle name="常规 2 3 5 5 4 2" xfId="15275"/>
    <cellStyle name="常规 2 3 5 6" xfId="11353"/>
    <cellStyle name="常规 2 3 5 6 2" xfId="8776"/>
    <cellStyle name="常规 2 3 5 6 2 2" xfId="109"/>
    <cellStyle name="常规 2 3 5 6 2 2 2" xfId="11354"/>
    <cellStyle name="常规 2 3 5 6 2 2 3" xfId="14978"/>
    <cellStyle name="常规 2 3 5 6 2 3" xfId="11355"/>
    <cellStyle name="常规 2 3 5 6 3" xfId="11356"/>
    <cellStyle name="常规 2 3 5 6 3 2" xfId="11357"/>
    <cellStyle name="常规 2 3 5 6 3 2 2" xfId="16517"/>
    <cellStyle name="常规 2 3 5 6 4" xfId="1936"/>
    <cellStyle name="常规 2 3 5 6 4 2" xfId="15278"/>
    <cellStyle name="常规 2 3 5 7" xfId="11358"/>
    <cellStyle name="常规 2 3 5 7 2" xfId="8860"/>
    <cellStyle name="常规 2 3 5 7 2 2" xfId="8863"/>
    <cellStyle name="常规 2 3 5 7 2 2 2" xfId="11359"/>
    <cellStyle name="常规 2 3 5 7 2 3" xfId="11360"/>
    <cellStyle name="常规 2 3 5 7 2 4" xfId="16200"/>
    <cellStyle name="常规 2 3 5 7 3" xfId="11361"/>
    <cellStyle name="常规 2 3 5 7 3 2" xfId="11362"/>
    <cellStyle name="常规 2 3 5 7 3 2 2" xfId="16518"/>
    <cellStyle name="常规 2 3 5 7 4" xfId="11364"/>
    <cellStyle name="常规 2 3 5 8" xfId="11365"/>
    <cellStyle name="常规 2 3 5 8 2" xfId="8964"/>
    <cellStyle name="常规 2 3 5 8 2 2" xfId="8967"/>
    <cellStyle name="常规 2 3 5 8 2 2 2" xfId="11366"/>
    <cellStyle name="常规 2 3 5 8 2 3" xfId="11367"/>
    <cellStyle name="常规 2 3 5 8 3" xfId="11368"/>
    <cellStyle name="常规 2 3 5 8 3 2" xfId="11369"/>
    <cellStyle name="常规 2 3 5 8 4" xfId="11371"/>
    <cellStyle name="常规 2 3 5 9" xfId="11372"/>
    <cellStyle name="常规 2 3 5 9 2" xfId="11373"/>
    <cellStyle name="常规 2 3 5 9 2 2" xfId="11374"/>
    <cellStyle name="常规 2 3 5 9 3" xfId="11375"/>
    <cellStyle name="常规 2 3 6" xfId="11377"/>
    <cellStyle name="常规 2 3 6 2" xfId="11378"/>
    <cellStyle name="常规 2 3 6 2 2" xfId="7131"/>
    <cellStyle name="常规 2 3 6 2 2 2" xfId="6147"/>
    <cellStyle name="常规 2 3 6 2 3" xfId="7326"/>
    <cellStyle name="常规 2 3 6 3" xfId="11379"/>
    <cellStyle name="常规 2 3 6 3 2" xfId="7355"/>
    <cellStyle name="常规 2 3 6 4" xfId="11380"/>
    <cellStyle name="常规 2 3 7" xfId="11382"/>
    <cellStyle name="常规 2 3 7 2" xfId="11383"/>
    <cellStyle name="常规 2 3 7 2 2" xfId="11384"/>
    <cellStyle name="常规 2 3 7 2 2 2" xfId="11385"/>
    <cellStyle name="常规 2 3 7 2 2 2 2" xfId="11386"/>
    <cellStyle name="常规 2 3 7 2 2 3" xfId="11387"/>
    <cellStyle name="常规 2 3 7 2 3" xfId="11388"/>
    <cellStyle name="常规 2 3 7 2 3 2" xfId="11389"/>
    <cellStyle name="常规 2 3 7 2 4" xfId="424"/>
    <cellStyle name="常规 2 3 7 2 4 2" xfId="15030"/>
    <cellStyle name="常规 2 3 7 3" xfId="11390"/>
    <cellStyle name="常规 2 3 7 3 2" xfId="11391"/>
    <cellStyle name="常规 2 3 7 3 2 2" xfId="11392"/>
    <cellStyle name="常规 2 3 7 3 2 2 2" xfId="8604"/>
    <cellStyle name="常规 2 3 7 3 2 3" xfId="11393"/>
    <cellStyle name="常规 2 3 7 3 3" xfId="11394"/>
    <cellStyle name="常规 2 3 7 3 3 2" xfId="11395"/>
    <cellStyle name="常规 2 3 7 3 4" xfId="11396"/>
    <cellStyle name="常规 2 3 7 4" xfId="11397"/>
    <cellStyle name="常规 2 3 7 4 2" xfId="11398"/>
    <cellStyle name="常规 2 3 7 4 2 2" xfId="11399"/>
    <cellStyle name="常规 2 3 7 4 2 2 2" xfId="11400"/>
    <cellStyle name="常规 2 3 7 4 2 3" xfId="10489"/>
    <cellStyle name="常规 2 3 7 4 3" xfId="11401"/>
    <cellStyle name="常规 2 3 7 4 3 2" xfId="11402"/>
    <cellStyle name="常规 2 3 7 4 4" xfId="11403"/>
    <cellStyle name="常规 2 3 7 5" xfId="11404"/>
    <cellStyle name="常规 2 3 7 5 2" xfId="9649"/>
    <cellStyle name="常规 2 3 7 5 2 2" xfId="711"/>
    <cellStyle name="常规 2 3 7 5 2 2 2" xfId="11405"/>
    <cellStyle name="常规 2 3 7 5 2 2 3" xfId="15099"/>
    <cellStyle name="常规 2 3 7 5 2 3" xfId="11406"/>
    <cellStyle name="常规 2 3 7 5 3" xfId="10480"/>
    <cellStyle name="常规 2 3 7 5 3 2" xfId="11408"/>
    <cellStyle name="常规 2 3 7 5 3 2 2" xfId="16519"/>
    <cellStyle name="常规 2 3 7 5 3 3" xfId="16438"/>
    <cellStyle name="常规 2 3 7 5 4" xfId="11409"/>
    <cellStyle name="常规 2 3 7 6" xfId="11410"/>
    <cellStyle name="常规 2 3 7 6 2" xfId="9771"/>
    <cellStyle name="常规 2 3 7 6 2 2" xfId="9774"/>
    <cellStyle name="常规 2 3 7 6 3" xfId="11411"/>
    <cellStyle name="常规 2 3 7 7" xfId="11412"/>
    <cellStyle name="常规 2 3 7 7 2" xfId="9896"/>
    <cellStyle name="常规 2 3 7 8" xfId="11413"/>
    <cellStyle name="常规 2 3 8" xfId="11414"/>
    <cellStyle name="常规 2 3 8 2" xfId="11415"/>
    <cellStyle name="常规 2 3 8 2 2" xfId="11416"/>
    <cellStyle name="常规 2 3 8 2 2 2" xfId="11417"/>
    <cellStyle name="常规 2 3 8 2 2 2 2" xfId="11418"/>
    <cellStyle name="常规 2 3 8 2 2 2 2 2" xfId="16520"/>
    <cellStyle name="常规 2 3 8 2 2 3" xfId="11419"/>
    <cellStyle name="常规 2 3 8 2 3" xfId="11420"/>
    <cellStyle name="常规 2 3 8 2 3 2" xfId="11421"/>
    <cellStyle name="常规 2 3 8 2 4" xfId="127"/>
    <cellStyle name="常规 2 3 8 2 4 2" xfId="14981"/>
    <cellStyle name="常规 2 3 8 3" xfId="11423"/>
    <cellStyle name="常规 2 3 8 3 2" xfId="11425"/>
    <cellStyle name="常规 2 3 8 3 2 2" xfId="11426"/>
    <cellStyle name="常规 2 3 8 3 2 2 2" xfId="7916"/>
    <cellStyle name="常规 2 3 8 3 2 3" xfId="11427"/>
    <cellStyle name="常规 2 3 8 3 3" xfId="11428"/>
    <cellStyle name="常规 2 3 8 3 3 2" xfId="11429"/>
    <cellStyle name="常规 2 3 8 3 3 3" xfId="16521"/>
    <cellStyle name="常规 2 3 8 3 4" xfId="11431"/>
    <cellStyle name="常规 2 3 8 4" xfId="11433"/>
    <cellStyle name="常规 2 3 8 4 2" xfId="11434"/>
    <cellStyle name="常规 2 3 8 4 2 2" xfId="11435"/>
    <cellStyle name="常规 2 3 8 4 2 2 2" xfId="11436"/>
    <cellStyle name="常规 2 3 8 4 2 3" xfId="10494"/>
    <cellStyle name="常规 2 3 8 4 2 4" xfId="16522"/>
    <cellStyle name="常规 2 3 8 4 3" xfId="11437"/>
    <cellStyle name="常规 2 3 8 4 3 2" xfId="11438"/>
    <cellStyle name="常规 2 3 8 4 4" xfId="11439"/>
    <cellStyle name="常规 2 3 8 4 4 2" xfId="16523"/>
    <cellStyle name="常规 2 3 8 5" xfId="11440"/>
    <cellStyle name="常规 2 3 8 5 2" xfId="11441"/>
    <cellStyle name="常规 2 3 8 5 2 2" xfId="11442"/>
    <cellStyle name="常规 2 3 8 5 2 2 2" xfId="11443"/>
    <cellStyle name="常规 2 3 8 5 2 3" xfId="11444"/>
    <cellStyle name="常规 2 3 8 5 3" xfId="11445"/>
    <cellStyle name="常规 2 3 8 5 3 2" xfId="11446"/>
    <cellStyle name="常规 2 3 8 5 4" xfId="11448"/>
    <cellStyle name="常规 2 3 8 6" xfId="11450"/>
    <cellStyle name="常规 2 3 8 6 2" xfId="11451"/>
    <cellStyle name="常规 2 3 8 6 2 2" xfId="11452"/>
    <cellStyle name="常规 2 3 8 6 3" xfId="10797"/>
    <cellStyle name="常规 2 3 8 7" xfId="11453"/>
    <cellStyle name="常规 2 3 8 7 2" xfId="11454"/>
    <cellStyle name="常规 2 3 8 8" xfId="11455"/>
    <cellStyle name="常规 2 3 9" xfId="11456"/>
    <cellStyle name="常规 2 3 9 2" xfId="11457"/>
    <cellStyle name="常规 2 3 9 2 2" xfId="11458"/>
    <cellStyle name="常规 2 3 9 2 2 2" xfId="11459"/>
    <cellStyle name="常规 2 3 9 2 2 3" xfId="16524"/>
    <cellStyle name="常规 2 3 9 2 3" xfId="11460"/>
    <cellStyle name="常规 2 3 9 3" xfId="11462"/>
    <cellStyle name="常规 2 3 9 3 2" xfId="11464"/>
    <cellStyle name="常规 2 3 9 4" xfId="11466"/>
    <cellStyle name="常规 2 30" xfId="8545"/>
    <cellStyle name="常规 2 30 2" xfId="8548"/>
    <cellStyle name="常规 2 30 2 2" xfId="10588"/>
    <cellStyle name="常规 2 30 2 2 2" xfId="6377"/>
    <cellStyle name="常规 2 30 2 2 2 2" xfId="10590"/>
    <cellStyle name="常规 2 30 2 2 3" xfId="10592"/>
    <cellStyle name="常规 2 30 2 3" xfId="10594"/>
    <cellStyle name="常规 2 30 2 3 2" xfId="6384"/>
    <cellStyle name="常规 2 30 2 3 2 2" xfId="15884"/>
    <cellStyle name="常规 2 30 2 4" xfId="10597"/>
    <cellStyle name="常规 2 30 3" xfId="1595"/>
    <cellStyle name="常规 2 30 3 2" xfId="1602"/>
    <cellStyle name="常规 2 30 3 2 2" xfId="10599"/>
    <cellStyle name="常规 2 30 3 2 2 2" xfId="10602"/>
    <cellStyle name="常规 2 30 3 2 2 3" xfId="16458"/>
    <cellStyle name="常规 2 30 3 2 3" xfId="10607"/>
    <cellStyle name="常规 2 30 3 2 4" xfId="15224"/>
    <cellStyle name="常规 2 30 3 3" xfId="5640"/>
    <cellStyle name="常规 2 30 3 3 2" xfId="7331"/>
    <cellStyle name="常规 2 30 3 4" xfId="7335"/>
    <cellStyle name="常规 2 30 3 5" xfId="15222"/>
    <cellStyle name="常规 2 30 4" xfId="1614"/>
    <cellStyle name="常规 2 30 4 2" xfId="10623"/>
    <cellStyle name="常规 2 30 4 2 2" xfId="10625"/>
    <cellStyle name="常规 2 30 4 2 2 2" xfId="10628"/>
    <cellStyle name="常规 2 30 4 2 3" xfId="10633"/>
    <cellStyle name="常规 2 30 4 3" xfId="6916"/>
    <cellStyle name="常规 2 30 4 3 2" xfId="3809"/>
    <cellStyle name="常规 2 30 4 3 2 2" xfId="15456"/>
    <cellStyle name="常规 2 30 4 4" xfId="7339"/>
    <cellStyle name="常规 2 30 4 5" xfId="15227"/>
    <cellStyle name="常规 2 30 5" xfId="10650"/>
    <cellStyle name="常规 2 30 5 2" xfId="10652"/>
    <cellStyle name="常规 2 30 5 2 2" xfId="10654"/>
    <cellStyle name="常规 2 30 5 2 2 2" xfId="10656"/>
    <cellStyle name="常规 2 30 5 2 3" xfId="10658"/>
    <cellStyle name="常规 2 30 5 3" xfId="7343"/>
    <cellStyle name="常规 2 30 5 3 2" xfId="3992"/>
    <cellStyle name="常规 2 30 5 3 2 2" xfId="15479"/>
    <cellStyle name="常规 2 30 5 4" xfId="7350"/>
    <cellStyle name="常规 2 30 6" xfId="10660"/>
    <cellStyle name="常规 2 30 6 2" xfId="10662"/>
    <cellStyle name="常规 2 30 6 2 2" xfId="10664"/>
    <cellStyle name="常规 2 30 6 3" xfId="7357"/>
    <cellStyle name="常规 2 30 7" xfId="10668"/>
    <cellStyle name="常规 2 30 7 2" xfId="10670"/>
    <cellStyle name="常规 2 30 7 2 2" xfId="16463"/>
    <cellStyle name="常规 2 30 8" xfId="10678"/>
    <cellStyle name="常规 2 30 9" xfId="16133"/>
    <cellStyle name="常规 2 31" xfId="8551"/>
    <cellStyle name="常规 2 31 2" xfId="6257"/>
    <cellStyle name="常规 2 31 2 2" xfId="10699"/>
    <cellStyle name="常规 2 31 3" xfId="333"/>
    <cellStyle name="常规 2 31 4" xfId="16134"/>
    <cellStyle name="常规 2 32" xfId="10740"/>
    <cellStyle name="常规 2 32 2" xfId="6264"/>
    <cellStyle name="常规 2 32 2 2" xfId="10743"/>
    <cellStyle name="常规 2 32 2 2 2" xfId="10745"/>
    <cellStyle name="常规 2 32 2 3" xfId="9123"/>
    <cellStyle name="常规 2 32 2 4" xfId="15867"/>
    <cellStyle name="常规 2 32 3" xfId="1673"/>
    <cellStyle name="常规 2 32 3 2" xfId="33"/>
    <cellStyle name="常规 2 32 3 2 2" xfId="208"/>
    <cellStyle name="常规 2 32 3 3" xfId="1683"/>
    <cellStyle name="常规 2 32 4" xfId="1691"/>
    <cellStyle name="常规 2 32 4 2" xfId="1696"/>
    <cellStyle name="常规 2 32 4 2 2" xfId="260"/>
    <cellStyle name="常规 2 32 4 3" xfId="1699"/>
    <cellStyle name="常规 2 32 5" xfId="22"/>
    <cellStyle name="常规 2 32 5 2" xfId="200"/>
    <cellStyle name="常规 2 32 5 2 2" xfId="1340"/>
    <cellStyle name="常规 2 32 5 3" xfId="153"/>
    <cellStyle name="常规 2 32 6" xfId="1680"/>
    <cellStyle name="常规 2 32 6 2" xfId="1074"/>
    <cellStyle name="常规 2 32 7" xfId="1714"/>
    <cellStyle name="常规 2 33" xfId="10824"/>
    <cellStyle name="常规 2 33 2" xfId="10831"/>
    <cellStyle name="常规 2 33 2 2" xfId="10833"/>
    <cellStyle name="常规 2 33 2 2 2" xfId="10835"/>
    <cellStyle name="常规 2 33 2 3" xfId="10839"/>
    <cellStyle name="常规 2 33 2 4" xfId="16477"/>
    <cellStyle name="常规 2 33 3" xfId="1199"/>
    <cellStyle name="常规 2 33 3 2" xfId="1734"/>
    <cellStyle name="常规 2 33 3 2 2" xfId="10844"/>
    <cellStyle name="常规 2 33 3 3" xfId="10858"/>
    <cellStyle name="常规 2 33 3 3 2" xfId="16484"/>
    <cellStyle name="常规 2 33 4" xfId="1738"/>
    <cellStyle name="常规 2 33 4 2" xfId="10914"/>
    <cellStyle name="常规 2 33 4 2 2" xfId="10917"/>
    <cellStyle name="常规 2 33 4 3" xfId="10921"/>
    <cellStyle name="常规 2 33 5" xfId="10942"/>
    <cellStyle name="常规 2 33 5 2" xfId="10944"/>
    <cellStyle name="常规 2 33 5 2 2" xfId="10946"/>
    <cellStyle name="常规 2 33 5 3" xfId="10950"/>
    <cellStyle name="常规 2 33 6" xfId="10955"/>
    <cellStyle name="常规 2 33 6 2" xfId="10957"/>
    <cellStyle name="常规 2 33 7" xfId="6300"/>
    <cellStyle name="常规 2 34" xfId="10978"/>
    <cellStyle name="常规 2 34 2" xfId="10980"/>
    <cellStyle name="常规 2 34 2 2" xfId="10982"/>
    <cellStyle name="常规 2 34 3" xfId="175"/>
    <cellStyle name="常规 2 35" xfId="11468"/>
    <cellStyle name="常规 2 35 2" xfId="11469"/>
    <cellStyle name="常规 2 35 2 2" xfId="11470"/>
    <cellStyle name="常规 2 35 2 2 2" xfId="16525"/>
    <cellStyle name="常规 2 35 3" xfId="1024"/>
    <cellStyle name="常规 2 36" xfId="6096"/>
    <cellStyle name="常规 2 36 2" xfId="6098"/>
    <cellStyle name="常规 2 36 2 2" xfId="11471"/>
    <cellStyle name="常规 2 36 3" xfId="1750"/>
    <cellStyle name="常规 2 37" xfId="4392"/>
    <cellStyle name="常规 2 37 2" xfId="11472"/>
    <cellStyle name="常规 2 37 2 2" xfId="11473"/>
    <cellStyle name="常规 2 37 3" xfId="1774"/>
    <cellStyle name="常规 2 38" xfId="11474"/>
    <cellStyle name="常规 2 38 2" xfId="11475"/>
    <cellStyle name="常规 2 38 2 2" xfId="11476"/>
    <cellStyle name="常规 2 38 3" xfId="11477"/>
    <cellStyle name="常规 2 39" xfId="11478"/>
    <cellStyle name="常规 2 39 2" xfId="3886"/>
    <cellStyle name="常规 2 39 2 2" xfId="15469"/>
    <cellStyle name="常规 2 4" xfId="4683"/>
    <cellStyle name="常规 2 4 10" xfId="2478"/>
    <cellStyle name="常规 2 4 2" xfId="4686"/>
    <cellStyle name="常规 2 4 2 10" xfId="11479"/>
    <cellStyle name="常规 2 4 2 11" xfId="15626"/>
    <cellStyle name="常规 2 4 2 2" xfId="11480"/>
    <cellStyle name="常规 2 4 2 2 2" xfId="9300"/>
    <cellStyle name="常规 2 4 2 2 2 2" xfId="3523"/>
    <cellStyle name="常规 2 4 2 2 3" xfId="11481"/>
    <cellStyle name="常规 2 4 2 3" xfId="11482"/>
    <cellStyle name="常规 2 4 2 3 2" xfId="9303"/>
    <cellStyle name="常规 2 4 2 3 2 2" xfId="11484"/>
    <cellStyle name="常规 2 4 2 3 2 2 2" xfId="11485"/>
    <cellStyle name="常规 2 4 2 3 2 3" xfId="11486"/>
    <cellStyle name="常规 2 4 2 3 2 3 2" xfId="16526"/>
    <cellStyle name="常规 2 4 2 3 3" xfId="11488"/>
    <cellStyle name="常规 2 4 2 3 3 2" xfId="11490"/>
    <cellStyle name="常规 2 4 2 3 3 2 2" xfId="11491"/>
    <cellStyle name="常规 2 4 2 3 3 2 2 2" xfId="16528"/>
    <cellStyle name="常规 2 4 2 3 3 3" xfId="11492"/>
    <cellStyle name="常规 2 4 2 3 4" xfId="10081"/>
    <cellStyle name="常规 2 4 2 3 4 2" xfId="11494"/>
    <cellStyle name="常规 2 4 2 3 4 2 2" xfId="11495"/>
    <cellStyle name="常规 2 4 2 3 4 3" xfId="11496"/>
    <cellStyle name="常规 2 4 2 3 5" xfId="11497"/>
    <cellStyle name="常规 2 4 2 3 5 2" xfId="11499"/>
    <cellStyle name="常规 2 4 2 3 5 2 2" xfId="592"/>
    <cellStyle name="常规 2 4 2 3 5 3" xfId="11501"/>
    <cellStyle name="常规 2 4 2 3 6" xfId="6568"/>
    <cellStyle name="常规 2 4 2 3 6 2" xfId="11504"/>
    <cellStyle name="常规 2 4 2 3 7" xfId="11506"/>
    <cellStyle name="常规 2 4 2 4" xfId="11507"/>
    <cellStyle name="常规 2 4 2 4 2" xfId="9310"/>
    <cellStyle name="常规 2 4 2 4 2 2" xfId="11509"/>
    <cellStyle name="常规 2 4 2 4 2 2 2" xfId="11510"/>
    <cellStyle name="常规 2 4 2 4 2 3" xfId="11511"/>
    <cellStyle name="常规 2 4 2 4 3" xfId="11512"/>
    <cellStyle name="常规 2 4 2 4 3 2" xfId="11514"/>
    <cellStyle name="常规 2 4 2 4 3 2 2" xfId="11515"/>
    <cellStyle name="常规 2 4 2 4 3 3" xfId="11516"/>
    <cellStyle name="常规 2 4 2 4 4" xfId="11517"/>
    <cellStyle name="常规 2 4 2 4 4 2" xfId="11519"/>
    <cellStyle name="常规 2 4 2 4 4 2 2" xfId="6154"/>
    <cellStyle name="常规 2 4 2 4 4 3" xfId="11520"/>
    <cellStyle name="常规 2 4 2 4 5" xfId="11521"/>
    <cellStyle name="常规 2 4 2 4 5 2" xfId="11522"/>
    <cellStyle name="常规 2 4 2 4 5 2 2" xfId="11523"/>
    <cellStyle name="常规 2 4 2 4 5 3" xfId="11524"/>
    <cellStyle name="常规 2 4 2 4 6" xfId="11526"/>
    <cellStyle name="常规 2 4 2 4 6 2" xfId="11528"/>
    <cellStyle name="常规 2 4 2 4 7" xfId="11530"/>
    <cellStyle name="常规 2 4 2 5" xfId="2762"/>
    <cellStyle name="常规 2 4 2 5 2" xfId="3539"/>
    <cellStyle name="常规 2 4 2 5 2 2" xfId="11532"/>
    <cellStyle name="常规 2 4 2 5 3" xfId="11533"/>
    <cellStyle name="常规 2 4 2 6" xfId="4651"/>
    <cellStyle name="常规 2 4 2 6 2" xfId="11534"/>
    <cellStyle name="常规 2 4 2 6 2 2" xfId="11535"/>
    <cellStyle name="常规 2 4 2 6 3" xfId="11536"/>
    <cellStyle name="常规 2 4 2 7" xfId="11537"/>
    <cellStyle name="常规 2 4 2 7 2" xfId="11538"/>
    <cellStyle name="常规 2 4 2 7 2 2" xfId="11540"/>
    <cellStyle name="常规 2 4 2 7 3" xfId="11541"/>
    <cellStyle name="常规 2 4 2 8" xfId="11542"/>
    <cellStyle name="常规 2 4 2 8 2" xfId="11543"/>
    <cellStyle name="常规 2 4 2 8 2 2" xfId="11545"/>
    <cellStyle name="常规 2 4 2 8 3" xfId="9630"/>
    <cellStyle name="常规 2 4 2 9" xfId="11546"/>
    <cellStyle name="常规 2 4 2 9 2" xfId="11547"/>
    <cellStyle name="常规 2 4 3" xfId="11548"/>
    <cellStyle name="常规 2 4 3 10" xfId="5685"/>
    <cellStyle name="常规 2 4 3 10 2" xfId="15779"/>
    <cellStyle name="常规 2 4 3 2" xfId="11549"/>
    <cellStyle name="常规 2 4 3 2 2" xfId="1179"/>
    <cellStyle name="常规 2 4 3 2 2 2" xfId="1063"/>
    <cellStyle name="常规 2 4 3 2 3" xfId="1552"/>
    <cellStyle name="常规 2 4 3 3" xfId="115"/>
    <cellStyle name="常规 2 4 3 3 2" xfId="993"/>
    <cellStyle name="常规 2 4 3 3 2 2" xfId="180"/>
    <cellStyle name="常规 2 4 3 3 2 2 2" xfId="770"/>
    <cellStyle name="常规 2 4 3 3 2 3" xfId="193"/>
    <cellStyle name="常规 2 4 3 3 3" xfId="1744"/>
    <cellStyle name="常规 2 4 3 3 3 2" xfId="1027"/>
    <cellStyle name="常规 2 4 3 3 3 2 2" xfId="11551"/>
    <cellStyle name="常规 2 4 3 3 3 3" xfId="11552"/>
    <cellStyle name="常规 2 4 3 3 4" xfId="1748"/>
    <cellStyle name="常规 2 4 3 3 4 2" xfId="11553"/>
    <cellStyle name="常规 2 4 3 3 4 2 2" xfId="11555"/>
    <cellStyle name="常规 2 4 3 3 4 3" xfId="11556"/>
    <cellStyle name="常规 2 4 3 3 5" xfId="1767"/>
    <cellStyle name="常规 2 4 3 3 5 2" xfId="1772"/>
    <cellStyle name="常规 2 4 3 3 5 2 2" xfId="2986"/>
    <cellStyle name="常规 2 4 3 3 5 3" xfId="4427"/>
    <cellStyle name="常规 2 4 3 3 6" xfId="4429"/>
    <cellStyle name="常规 2 4 3 3 6 2" xfId="4433"/>
    <cellStyle name="常规 2 4 3 3 6 2 2" xfId="15575"/>
    <cellStyle name="常规 2 4 3 3 7" xfId="4437"/>
    <cellStyle name="常规 2 4 3 4" xfId="1007"/>
    <cellStyle name="常规 2 4 3 4 2" xfId="1226"/>
    <cellStyle name="常规 2 4 3 4 2 2" xfId="11557"/>
    <cellStyle name="常规 2 4 3 4 2 2 2" xfId="11558"/>
    <cellStyle name="常规 2 4 3 4 2 3" xfId="11559"/>
    <cellStyle name="常规 2 4 3 4 3" xfId="11560"/>
    <cellStyle name="常规 2 4 3 4 3 2" xfId="11561"/>
    <cellStyle name="常规 2 4 3 4 3 2 2" xfId="11562"/>
    <cellStyle name="常规 2 4 3 4 3 2 2 2" xfId="16530"/>
    <cellStyle name="常规 2 4 3 4 3 3" xfId="11563"/>
    <cellStyle name="常规 2 4 3 4 4" xfId="11564"/>
    <cellStyle name="常规 2 4 3 4 4 2" xfId="11565"/>
    <cellStyle name="常规 2 4 3 4 4 2 2" xfId="11566"/>
    <cellStyle name="常规 2 4 3 4 4 3" xfId="11567"/>
    <cellStyle name="常规 2 4 3 4 5" xfId="1890"/>
    <cellStyle name="常规 2 4 3 4 5 2" xfId="1895"/>
    <cellStyle name="常规 2 4 3 4 5 2 2" xfId="11487"/>
    <cellStyle name="常规 2 4 3 4 5 3" xfId="11568"/>
    <cellStyle name="常规 2 4 3 4 6" xfId="4452"/>
    <cellStyle name="常规 2 4 3 4 6 2" xfId="6645"/>
    <cellStyle name="常规 2 4 3 4 7" xfId="6650"/>
    <cellStyle name="常规 2 4 3 5" xfId="3462"/>
    <cellStyle name="常规 2 4 3 5 2" xfId="1250"/>
    <cellStyle name="常规 2 4 3 5 2 2" xfId="11569"/>
    <cellStyle name="常规 2 4 3 5 2 2 2" xfId="16531"/>
    <cellStyle name="常规 2 4 3 5 3" xfId="11570"/>
    <cellStyle name="常规 2 4 3 6" xfId="4668"/>
    <cellStyle name="常规 2 4 3 6 2" xfId="11572"/>
    <cellStyle name="常规 2 4 3 6 2 2" xfId="11573"/>
    <cellStyle name="常规 2 4 3 6 2 3" xfId="16532"/>
    <cellStyle name="常规 2 4 3 6 3" xfId="11574"/>
    <cellStyle name="常规 2 4 3 7" xfId="11576"/>
    <cellStyle name="常规 2 4 3 7 2" xfId="11578"/>
    <cellStyle name="常规 2 4 3 7 2 2" xfId="11580"/>
    <cellStyle name="常规 2 4 3 7 3" xfId="11581"/>
    <cellStyle name="常规 2 4 3 7 4" xfId="16533"/>
    <cellStyle name="常规 2 4 3 8" xfId="11582"/>
    <cellStyle name="常规 2 4 3 8 2" xfId="11583"/>
    <cellStyle name="常规 2 4 3 8 2 2" xfId="11584"/>
    <cellStyle name="常规 2 4 3 8 2 3" xfId="16534"/>
    <cellStyle name="常规 2 4 3 8 3" xfId="9635"/>
    <cellStyle name="常规 2 4 3 8 3 2" xfId="16323"/>
    <cellStyle name="常规 2 4 3 9" xfId="11585"/>
    <cellStyle name="常规 2 4 3 9 2" xfId="11586"/>
    <cellStyle name="常规 2 4 4" xfId="11588"/>
    <cellStyle name="常规 2 4 4 10" xfId="5795"/>
    <cellStyle name="常规 2 4 4 2" xfId="11589"/>
    <cellStyle name="常规 2 4 4 2 2" xfId="2541"/>
    <cellStyle name="常规 2 4 4 2 2 2" xfId="2549"/>
    <cellStyle name="常规 2 4 4 2 3" xfId="2558"/>
    <cellStyle name="常规 2 4 4 3" xfId="219"/>
    <cellStyle name="常规 2 4 4 3 2" xfId="317"/>
    <cellStyle name="常规 2 4 4 3 2 2" xfId="456"/>
    <cellStyle name="常规 2 4 4 3 2 2 2" xfId="129"/>
    <cellStyle name="常规 2 4 4 3 2 3" xfId="270"/>
    <cellStyle name="常规 2 4 4 3 3" xfId="46"/>
    <cellStyle name="常规 2 4 4 3 3 2" xfId="418"/>
    <cellStyle name="常规 2 4 4 3 3 2 2" xfId="11590"/>
    <cellStyle name="常规 2 4 4 3 3 3" xfId="11591"/>
    <cellStyle name="常规 2 4 4 3 4" xfId="350"/>
    <cellStyle name="常规 2 4 4 3 4 2" xfId="11592"/>
    <cellStyle name="常规 2 4 4 3 4 2 2" xfId="11593"/>
    <cellStyle name="常规 2 4 4 3 4 3" xfId="11594"/>
    <cellStyle name="常规 2 4 4 3 5" xfId="298"/>
    <cellStyle name="常规 2 4 4 3 5 2" xfId="479"/>
    <cellStyle name="常规 2 4 4 3 5 2 2" xfId="4516"/>
    <cellStyle name="常规 2 4 4 3 5 3" xfId="4523"/>
    <cellStyle name="常规 2 4 4 3 6" xfId="4525"/>
    <cellStyle name="常规 2 4 4 3 6 2" xfId="4531"/>
    <cellStyle name="常规 2 4 4 3 7" xfId="2149"/>
    <cellStyle name="常规 2 4 4 4" xfId="11595"/>
    <cellStyle name="常规 2 4 4 4 2" xfId="11597"/>
    <cellStyle name="常规 2 4 4 4 2 2" xfId="11598"/>
    <cellStyle name="常规 2 4 4 4 2 2 2" xfId="2863"/>
    <cellStyle name="常规 2 4 4 4 2 3" xfId="11599"/>
    <cellStyle name="常规 2 4 4 4 3" xfId="11600"/>
    <cellStyle name="常规 2 4 4 4 3 2" xfId="11601"/>
    <cellStyle name="常规 2 4 4 4 3 2 2" xfId="2213"/>
    <cellStyle name="常规 2 4 4 4 3 3" xfId="11602"/>
    <cellStyle name="常规 2 4 4 4 4" xfId="11603"/>
    <cellStyle name="常规 2 4 4 4 4 2" xfId="11604"/>
    <cellStyle name="常规 2 4 4 4 4 2 2" xfId="11605"/>
    <cellStyle name="常规 2 4 4 4 4 3" xfId="11606"/>
    <cellStyle name="常规 2 4 4 4 5" xfId="554"/>
    <cellStyle name="常规 2 4 4 4 5 2" xfId="571"/>
    <cellStyle name="常规 2 4 4 4 5 2 2" xfId="11607"/>
    <cellStyle name="常规 2 4 4 4 5 3" xfId="11608"/>
    <cellStyle name="常规 2 4 4 4 6" xfId="4550"/>
    <cellStyle name="常规 2 4 4 4 6 2" xfId="6756"/>
    <cellStyle name="常规 2 4 4 4 7" xfId="6758"/>
    <cellStyle name="常规 2 4 4 5" xfId="3511"/>
    <cellStyle name="常规 2 4 4 5 2" xfId="11610"/>
    <cellStyle name="常规 2 4 4 5 2 2" xfId="11611"/>
    <cellStyle name="常规 2 4 4 5 3" xfId="11612"/>
    <cellStyle name="常规 2 4 4 6" xfId="11613"/>
    <cellStyle name="常规 2 4 4 6 2" xfId="11615"/>
    <cellStyle name="常规 2 4 4 6 2 2" xfId="11616"/>
    <cellStyle name="常规 2 4 4 6 3" xfId="11617"/>
    <cellStyle name="常规 2 4 4 7" xfId="11618"/>
    <cellStyle name="常规 2 4 4 7 2" xfId="11620"/>
    <cellStyle name="常规 2 4 4 7 2 2" xfId="11621"/>
    <cellStyle name="常规 2 4 4 7 3" xfId="11622"/>
    <cellStyle name="常规 2 4 4 8" xfId="11623"/>
    <cellStyle name="常规 2 4 4 8 2" xfId="11624"/>
    <cellStyle name="常规 2 4 4 8 2 2" xfId="11625"/>
    <cellStyle name="常规 2 4 4 8 3" xfId="9642"/>
    <cellStyle name="常规 2 4 4 9" xfId="11626"/>
    <cellStyle name="常规 2 4 4 9 2" xfId="11627"/>
    <cellStyle name="常规 2 4 5" xfId="11628"/>
    <cellStyle name="常规 2 4 5 10" xfId="11630"/>
    <cellStyle name="常规 2 4 5 2" xfId="11631"/>
    <cellStyle name="常规 2 4 5 2 2" xfId="408"/>
    <cellStyle name="常规 2 4 5 2 2 2" xfId="759"/>
    <cellStyle name="常规 2 4 5 2 3" xfId="3241"/>
    <cellStyle name="常规 2 4 5 3" xfId="11632"/>
    <cellStyle name="常规 2 4 5 3 2" xfId="3309"/>
    <cellStyle name="常规 2 4 5 3 2 2" xfId="3312"/>
    <cellStyle name="常规 2 4 5 3 2 2 2" xfId="3317"/>
    <cellStyle name="常规 2 4 5 3 2 3" xfId="3321"/>
    <cellStyle name="常规 2 4 5 3 3" xfId="3324"/>
    <cellStyle name="常规 2 4 5 3 3 2" xfId="1862"/>
    <cellStyle name="常规 2 4 5 3 3 2 2" xfId="11633"/>
    <cellStyle name="常规 2 4 5 3 3 3" xfId="11634"/>
    <cellStyle name="常规 2 4 5 3 4" xfId="2730"/>
    <cellStyle name="常规 2 4 5 3 4 2" xfId="105"/>
    <cellStyle name="常规 2 4 5 3 4 2 2" xfId="11635"/>
    <cellStyle name="常规 2 4 5 3 4 3" xfId="11636"/>
    <cellStyle name="常规 2 4 5 3 5" xfId="872"/>
    <cellStyle name="常规 2 4 5 3 5 2" xfId="3332"/>
    <cellStyle name="常规 2 4 5 3 5 2 2" xfId="4614"/>
    <cellStyle name="常规 2 4 5 3 5 2 2 2" xfId="15614"/>
    <cellStyle name="常规 2 4 5 3 5 3" xfId="4616"/>
    <cellStyle name="常规 2 4 5 3 6" xfId="4618"/>
    <cellStyle name="常规 2 4 5 3 6 2" xfId="4622"/>
    <cellStyle name="常规 2 4 5 3 7" xfId="4625"/>
    <cellStyle name="常规 2 4 5 4" xfId="11637"/>
    <cellStyle name="常规 2 4 5 4 2" xfId="11638"/>
    <cellStyle name="常规 2 4 5 4 2 2" xfId="11639"/>
    <cellStyle name="常规 2 4 5 4 2 2 2" xfId="11640"/>
    <cellStyle name="常规 2 4 5 4 2 3" xfId="11641"/>
    <cellStyle name="常规 2 4 5 4 3" xfId="11642"/>
    <cellStyle name="常规 2 4 5 4 3 2" xfId="11643"/>
    <cellStyle name="常规 2 4 5 4 3 2 2" xfId="11644"/>
    <cellStyle name="常规 2 4 5 4 3 3" xfId="11645"/>
    <cellStyle name="常规 2 4 5 4 4" xfId="2736"/>
    <cellStyle name="常规 2 4 5 4 4 2" xfId="1991"/>
    <cellStyle name="常规 2 4 5 4 4 2 2" xfId="11646"/>
    <cellStyle name="常规 2 4 5 4 4 3" xfId="11647"/>
    <cellStyle name="常规 2 4 5 4 5" xfId="2741"/>
    <cellStyle name="常规 2 4 5 4 5 2" xfId="3400"/>
    <cellStyle name="常规 2 4 5 4 5 2 2" xfId="11648"/>
    <cellStyle name="常规 2 4 5 4 5 3" xfId="11649"/>
    <cellStyle name="常规 2 4 5 4 6" xfId="4645"/>
    <cellStyle name="常规 2 4 5 4 6 2" xfId="11650"/>
    <cellStyle name="常规 2 4 5 4 7" xfId="11651"/>
    <cellStyle name="常规 2 4 5 5" xfId="11652"/>
    <cellStyle name="常规 2 4 5 5 2" xfId="11653"/>
    <cellStyle name="常规 2 4 5 5 2 2" xfId="11654"/>
    <cellStyle name="常规 2 4 5 5 3" xfId="11655"/>
    <cellStyle name="常规 2 4 5 6" xfId="11656"/>
    <cellStyle name="常规 2 4 5 6 2" xfId="11657"/>
    <cellStyle name="常规 2 4 5 6 2 2" xfId="11658"/>
    <cellStyle name="常规 2 4 5 6 3" xfId="11659"/>
    <cellStyle name="常规 2 4 5 7" xfId="11660"/>
    <cellStyle name="常规 2 4 5 7 2" xfId="11662"/>
    <cellStyle name="常规 2 4 5 7 2 2" xfId="11663"/>
    <cellStyle name="常规 2 4 5 7 3" xfId="11665"/>
    <cellStyle name="常规 2 4 5 8" xfId="11666"/>
    <cellStyle name="常规 2 4 5 8 2" xfId="11667"/>
    <cellStyle name="常规 2 4 5 8 2 2" xfId="11668"/>
    <cellStyle name="常规 2 4 5 8 2 2 2" xfId="16536"/>
    <cellStyle name="常规 2 4 5 8 3" xfId="3598"/>
    <cellStyle name="常规 2 4 5 9" xfId="10750"/>
    <cellStyle name="常规 2 4 5 9 2" xfId="3627"/>
    <cellStyle name="常规 2 4 6" xfId="11669"/>
    <cellStyle name="常规 2 4 6 2" xfId="11670"/>
    <cellStyle name="常规 2 4 6 2 2" xfId="3633"/>
    <cellStyle name="常规 2 4 6 2 2 2" xfId="3860"/>
    <cellStyle name="常规 2 4 6 2 3" xfId="3870"/>
    <cellStyle name="常规 2 4 6 3" xfId="11671"/>
    <cellStyle name="常规 2 4 6 3 2" xfId="4030"/>
    <cellStyle name="常规 2 4 6 3 2 2" xfId="357"/>
    <cellStyle name="常规 2 4 6 3 3" xfId="4033"/>
    <cellStyle name="常规 2 4 6 4" xfId="11672"/>
    <cellStyle name="常规 2 4 6 4 2" xfId="11673"/>
    <cellStyle name="常规 2 4 6 4 2 2" xfId="11675"/>
    <cellStyle name="常规 2 4 6 4 3" xfId="11676"/>
    <cellStyle name="常规 2 4 6 5" xfId="11677"/>
    <cellStyle name="常规 2 4 6 5 2" xfId="11678"/>
    <cellStyle name="常规 2 4 6 5 2 2" xfId="11679"/>
    <cellStyle name="常规 2 4 6 5 3" xfId="11680"/>
    <cellStyle name="常规 2 4 6 6" xfId="11681"/>
    <cellStyle name="常规 2 4 6 6 2" xfId="11682"/>
    <cellStyle name="常规 2 4 6 7" xfId="11683"/>
    <cellStyle name="常规 2 4 7" xfId="11684"/>
    <cellStyle name="常规 2 4 7 2" xfId="11685"/>
    <cellStyle name="常规 2 4 7 2 2" xfId="11686"/>
    <cellStyle name="常规 2 4 7 2 2 2" xfId="258"/>
    <cellStyle name="常规 2 4 7 2 3" xfId="11687"/>
    <cellStyle name="常规 2 4 7 3" xfId="11688"/>
    <cellStyle name="常规 2 4 7 3 2" xfId="11689"/>
    <cellStyle name="常规 2 4 7 3 2 2" xfId="590"/>
    <cellStyle name="常规 2 4 7 3 3" xfId="11690"/>
    <cellStyle name="常规 2 4 7 4" xfId="11691"/>
    <cellStyle name="常规 2 4 7 4 2" xfId="11692"/>
    <cellStyle name="常规 2 4 7 4 2 2" xfId="2769"/>
    <cellStyle name="常规 2 4 7 4 3" xfId="4665"/>
    <cellStyle name="常规 2 4 7 4 4" xfId="16537"/>
    <cellStyle name="常规 2 4 7 5" xfId="11693"/>
    <cellStyle name="常规 2 4 7 5 2" xfId="11694"/>
    <cellStyle name="常规 2 4 7 5 2 2" xfId="2844"/>
    <cellStyle name="常规 2 4 7 5 3" xfId="11696"/>
    <cellStyle name="常规 2 4 7 6" xfId="11697"/>
    <cellStyle name="常规 2 4 7 6 2" xfId="11698"/>
    <cellStyle name="常规 2 4 7 7" xfId="11699"/>
    <cellStyle name="常规 2 4 7 7 2" xfId="16538"/>
    <cellStyle name="常规 2 4 8" xfId="11700"/>
    <cellStyle name="常规 2 4 8 2" xfId="11701"/>
    <cellStyle name="常规 2 4 9" xfId="11702"/>
    <cellStyle name="常规 2 40" xfId="11467"/>
    <cellStyle name="常规 2 41" xfId="6095"/>
    <cellStyle name="常规 2 42" xfId="1260"/>
    <cellStyle name="常规 2 43" xfId="15189"/>
    <cellStyle name="常规 2 5" xfId="1509"/>
    <cellStyle name="常规 2 5 10" xfId="11703"/>
    <cellStyle name="常规 2 5 2" xfId="11704"/>
    <cellStyle name="常规 2 5 2 10" xfId="11350"/>
    <cellStyle name="常规 2 5 2 2" xfId="11706"/>
    <cellStyle name="常规 2 5 2 2 2" xfId="9374"/>
    <cellStyle name="常规 2 5 2 2 2 2" xfId="11707"/>
    <cellStyle name="常规 2 5 2 2 3" xfId="11708"/>
    <cellStyle name="常规 2 5 2 3" xfId="11709"/>
    <cellStyle name="常规 2 5 2 3 2" xfId="9380"/>
    <cellStyle name="常规 2 5 2 3 2 2" xfId="11710"/>
    <cellStyle name="常规 2 5 2 3 2 2 2" xfId="11712"/>
    <cellStyle name="常规 2 5 2 3 2 3" xfId="11713"/>
    <cellStyle name="常规 2 5 2 3 3" xfId="11714"/>
    <cellStyle name="常规 2 5 2 3 3 2" xfId="11715"/>
    <cellStyle name="常规 2 5 2 3 3 2 2" xfId="11718"/>
    <cellStyle name="常规 2 5 2 3 3 3" xfId="11719"/>
    <cellStyle name="常规 2 5 2 3 4" xfId="11720"/>
    <cellStyle name="常规 2 5 2 3 4 2" xfId="11721"/>
    <cellStyle name="常规 2 5 2 3 4 2 2" xfId="11724"/>
    <cellStyle name="常规 2 5 2 3 4 3" xfId="10843"/>
    <cellStyle name="常规 2 5 2 3 5" xfId="11725"/>
    <cellStyle name="常规 2 5 2 3 5 2" xfId="11727"/>
    <cellStyle name="常规 2 5 2 3 5 2 2" xfId="11729"/>
    <cellStyle name="常规 2 5 2 3 5 3" xfId="10861"/>
    <cellStyle name="常规 2 5 2 3 5 4" xfId="16539"/>
    <cellStyle name="常规 2 5 2 3 6" xfId="3703"/>
    <cellStyle name="常规 2 5 2 3 6 2" xfId="11731"/>
    <cellStyle name="常规 2 5 2 3 7" xfId="11732"/>
    <cellStyle name="常规 2 5 2 4" xfId="11733"/>
    <cellStyle name="常规 2 5 2 4 2" xfId="9392"/>
    <cellStyle name="常规 2 5 2 4 2 2" xfId="11734"/>
    <cellStyle name="常规 2 5 2 4 2 2 2" xfId="7666"/>
    <cellStyle name="常规 2 5 2 4 2 3" xfId="11735"/>
    <cellStyle name="常规 2 5 2 4 3" xfId="11736"/>
    <cellStyle name="常规 2 5 2 4 3 2" xfId="11737"/>
    <cellStyle name="常规 2 5 2 4 3 2 2" xfId="8254"/>
    <cellStyle name="常规 2 5 2 4 3 3" xfId="11738"/>
    <cellStyle name="常规 2 5 2 4 4" xfId="11739"/>
    <cellStyle name="常规 2 5 2 4 4 2" xfId="11740"/>
    <cellStyle name="常规 2 5 2 4 4 2 2" xfId="8789"/>
    <cellStyle name="常规 2 5 2 4 4 3" xfId="10916"/>
    <cellStyle name="常规 2 5 2 4 5" xfId="11742"/>
    <cellStyle name="常规 2 5 2 4 5 2" xfId="11744"/>
    <cellStyle name="常规 2 5 2 4 5 2 2" xfId="2244"/>
    <cellStyle name="常规 2 5 2 4 5 3" xfId="10923"/>
    <cellStyle name="常规 2 5 2 4 6" xfId="11746"/>
    <cellStyle name="常规 2 5 2 4 6 2" xfId="11747"/>
    <cellStyle name="常规 2 5 2 4 7" xfId="11748"/>
    <cellStyle name="常规 2 5 2 5" xfId="7961"/>
    <cellStyle name="常规 2 5 2 5 2" xfId="7964"/>
    <cellStyle name="常规 2 5 2 5 2 2" xfId="10361"/>
    <cellStyle name="常规 2 5 2 5 3" xfId="10363"/>
    <cellStyle name="常规 2 5 2 6" xfId="7967"/>
    <cellStyle name="常规 2 5 2 6 2" xfId="10365"/>
    <cellStyle name="常规 2 5 2 6 2 2" xfId="11749"/>
    <cellStyle name="常规 2 5 2 6 3" xfId="11750"/>
    <cellStyle name="常规 2 5 2 7" xfId="10367"/>
    <cellStyle name="常规 2 5 2 7 2" xfId="11751"/>
    <cellStyle name="常规 2 5 2 7 2 2" xfId="11752"/>
    <cellStyle name="常规 2 5 2 7 3" xfId="11753"/>
    <cellStyle name="常规 2 5 2 8" xfId="11754"/>
    <cellStyle name="常规 2 5 2 8 2" xfId="11755"/>
    <cellStyle name="常规 2 5 2 8 2 2" xfId="11756"/>
    <cellStyle name="常规 2 5 2 8 3" xfId="9741"/>
    <cellStyle name="常规 2 5 2 9" xfId="272"/>
    <cellStyle name="常规 2 5 2 9 2" xfId="122"/>
    <cellStyle name="常规 2 5 3" xfId="3233"/>
    <cellStyle name="常规 2 5 3 10" xfId="11757"/>
    <cellStyle name="常规 2 5 3 2" xfId="11759"/>
    <cellStyle name="常规 2 5 3 2 2" xfId="7503"/>
    <cellStyle name="常规 2 5 3 2 2 2" xfId="5303"/>
    <cellStyle name="常规 2 5 3 2 3" xfId="7508"/>
    <cellStyle name="常规 2 5 3 3" xfId="398"/>
    <cellStyle name="常规 2 5 3 3 2" xfId="668"/>
    <cellStyle name="常规 2 5 3 3 2 2" xfId="5490"/>
    <cellStyle name="常规 2 5 3 3 2 2 2" xfId="5494"/>
    <cellStyle name="常规 2 5 3 3 2 3" xfId="5501"/>
    <cellStyle name="常规 2 5 3 3 3" xfId="7538"/>
    <cellStyle name="常规 2 5 3 3 3 2" xfId="7541"/>
    <cellStyle name="常规 2 5 3 3 3 2 2" xfId="8945"/>
    <cellStyle name="常规 2 5 3 3 3 3" xfId="11760"/>
    <cellStyle name="常规 2 5 3 3 4" xfId="7544"/>
    <cellStyle name="常规 2 5 3 3 4 2" xfId="11761"/>
    <cellStyle name="常规 2 5 3 3 4 2 2" xfId="11763"/>
    <cellStyle name="常规 2 5 3 3 4 3" xfId="819"/>
    <cellStyle name="常规 2 5 3 3 5" xfId="4883"/>
    <cellStyle name="常规 2 5 3 3 5 2" xfId="4885"/>
    <cellStyle name="常规 2 5 3 3 5 2 2" xfId="4892"/>
    <cellStyle name="常规 2 5 3 3 5 3" xfId="4897"/>
    <cellStyle name="常规 2 5 3 3 6" xfId="4902"/>
    <cellStyle name="常规 2 5 3 3 6 2" xfId="212"/>
    <cellStyle name="常规 2 5 3 3 7" xfId="4906"/>
    <cellStyle name="常规 2 5 3 4" xfId="1038"/>
    <cellStyle name="常规 2 5 3 4 2" xfId="9423"/>
    <cellStyle name="常规 2 5 3 4 2 2" xfId="11764"/>
    <cellStyle name="常规 2 5 3 4 2 2 2" xfId="9341"/>
    <cellStyle name="常规 2 5 3 4 2 3" xfId="11765"/>
    <cellStyle name="常规 2 5 3 4 3" xfId="11766"/>
    <cellStyle name="常规 2 5 3 4 3 2" xfId="11767"/>
    <cellStyle name="常规 2 5 3 4 3 2 2" xfId="9446"/>
    <cellStyle name="常规 2 5 3 4 3 3" xfId="11768"/>
    <cellStyle name="常规 2 5 3 4 4" xfId="11769"/>
    <cellStyle name="常规 2 5 3 4 4 2" xfId="11770"/>
    <cellStyle name="常规 2 5 3 4 4 2 2" xfId="11772"/>
    <cellStyle name="常规 2 5 3 4 4 3" xfId="10992"/>
    <cellStyle name="常规 2 5 3 4 5" xfId="4917"/>
    <cellStyle name="常规 2 5 3 4 5 2" xfId="4919"/>
    <cellStyle name="常规 2 5 3 4 5 2 2" xfId="11076"/>
    <cellStyle name="常规 2 5 3 4 5 3" xfId="10998"/>
    <cellStyle name="常规 2 5 3 4 5 4" xfId="15676"/>
    <cellStyle name="常规 2 5 3 4 6" xfId="4928"/>
    <cellStyle name="常规 2 5 3 4 6 2" xfId="3781"/>
    <cellStyle name="常规 2 5 3 4 7" xfId="6391"/>
    <cellStyle name="常规 2 5 3 5" xfId="7972"/>
    <cellStyle name="常规 2 5 3 5 2" xfId="7975"/>
    <cellStyle name="常规 2 5 3 5 2 2" xfId="10369"/>
    <cellStyle name="常规 2 5 3 5 3" xfId="10371"/>
    <cellStyle name="常规 2 5 3 6" xfId="7978"/>
    <cellStyle name="常规 2 5 3 6 2" xfId="10373"/>
    <cellStyle name="常规 2 5 3 6 2 2" xfId="11773"/>
    <cellStyle name="常规 2 5 3 6 3" xfId="11774"/>
    <cellStyle name="常规 2 5 3 7" xfId="5844"/>
    <cellStyle name="常规 2 5 3 7 2" xfId="11775"/>
    <cellStyle name="常规 2 5 3 7 2 2" xfId="11776"/>
    <cellStyle name="常规 2 5 3 7 3" xfId="11777"/>
    <cellStyle name="常规 2 5 3 7 4" xfId="15825"/>
    <cellStyle name="常规 2 5 3 8" xfId="11778"/>
    <cellStyle name="常规 2 5 3 8 2" xfId="11779"/>
    <cellStyle name="常规 2 5 3 8 2 2" xfId="11780"/>
    <cellStyle name="常规 2 5 3 8 2 2 2" xfId="16541"/>
    <cellStyle name="常规 2 5 3 8 3" xfId="9750"/>
    <cellStyle name="常规 2 5 3 9" xfId="289"/>
    <cellStyle name="常规 2 5 3 9 2" xfId="401"/>
    <cellStyle name="常规 2 5 4" xfId="7701"/>
    <cellStyle name="常规 2 5 4 10" xfId="11781"/>
    <cellStyle name="常规 2 5 4 2" xfId="11783"/>
    <cellStyle name="常规 2 5 4 2 2" xfId="7597"/>
    <cellStyle name="常规 2 5 4 2 2 2" xfId="5909"/>
    <cellStyle name="常规 2 5 4 2 3" xfId="7600"/>
    <cellStyle name="常规 2 5 4 3" xfId="1040"/>
    <cellStyle name="常规 2 5 4 3 2" xfId="7611"/>
    <cellStyle name="常规 2 5 4 3 2 2" xfId="6042"/>
    <cellStyle name="常规 2 5 4 3 2 2 2" xfId="3579"/>
    <cellStyle name="常规 2 5 4 3 2 3" xfId="6046"/>
    <cellStyle name="常规 2 5 4 3 3" xfId="7614"/>
    <cellStyle name="常规 2 5 4 3 3 2" xfId="7617"/>
    <cellStyle name="常规 2 5 4 3 3 2 2" xfId="11784"/>
    <cellStyle name="常规 2 5 4 3 3 3" xfId="11785"/>
    <cellStyle name="常规 2 5 4 3 4" xfId="7620"/>
    <cellStyle name="常规 2 5 4 3 4 2" xfId="11786"/>
    <cellStyle name="常规 2 5 4 3 4 2 2" xfId="3612"/>
    <cellStyle name="常规 2 5 4 3 4 3" xfId="11787"/>
    <cellStyle name="常规 2 5 4 3 5" xfId="5041"/>
    <cellStyle name="常规 2 5 4 3 5 2" xfId="5048"/>
    <cellStyle name="常规 2 5 4 3 5 2 2" xfId="778"/>
    <cellStyle name="常规 2 5 4 3 5 3" xfId="5053"/>
    <cellStyle name="常规 2 5 4 3 6" xfId="5056"/>
    <cellStyle name="常规 2 5 4 3 6 2" xfId="5061"/>
    <cellStyle name="常规 2 5 4 3 7" xfId="5073"/>
    <cellStyle name="常规 2 5 4 3 7 2" xfId="15713"/>
    <cellStyle name="常规 2 5 4 4" xfId="10522"/>
    <cellStyle name="常规 2 5 4 4 2" xfId="11788"/>
    <cellStyle name="常规 2 5 4 4 2 2" xfId="11789"/>
    <cellStyle name="常规 2 5 4 4 2 2 2" xfId="11791"/>
    <cellStyle name="常规 2 5 4 4 2 2 2 2" xfId="16542"/>
    <cellStyle name="常规 2 5 4 4 2 3" xfId="11792"/>
    <cellStyle name="常规 2 5 4 4 3" xfId="11793"/>
    <cellStyle name="常规 2 5 4 4 3 2" xfId="11794"/>
    <cellStyle name="常规 2 5 4 4 3 2 2" xfId="11796"/>
    <cellStyle name="常规 2 5 4 4 3 3" xfId="11797"/>
    <cellStyle name="常规 2 5 4 4 4" xfId="11798"/>
    <cellStyle name="常规 2 5 4 4 4 2" xfId="11799"/>
    <cellStyle name="常规 2 5 4 4 4 2 2" xfId="11800"/>
    <cellStyle name="常规 2 5 4 4 4 3" xfId="11801"/>
    <cellStyle name="常规 2 5 4 4 5" xfId="5101"/>
    <cellStyle name="常规 2 5 4 4 5 2" xfId="5108"/>
    <cellStyle name="常规 2 5 4 4 5 2 2" xfId="11802"/>
    <cellStyle name="常规 2 5 4 4 5 3" xfId="11803"/>
    <cellStyle name="常规 2 5 4 4 6" xfId="5111"/>
    <cellStyle name="常规 2 5 4 4 6 2" xfId="6844"/>
    <cellStyle name="常规 2 5 4 4 7" xfId="6846"/>
    <cellStyle name="常规 2 5 4 5" xfId="7983"/>
    <cellStyle name="常规 2 5 4 5 2" xfId="7986"/>
    <cellStyle name="常规 2 5 4 5 2 2" xfId="10375"/>
    <cellStyle name="常规 2 5 4 5 3" xfId="10377"/>
    <cellStyle name="常规 2 5 4 5 3 2" xfId="16422"/>
    <cellStyle name="常规 2 5 4 6" xfId="7989"/>
    <cellStyle name="常规 2 5 4 6 2" xfId="10379"/>
    <cellStyle name="常规 2 5 4 6 2 2" xfId="11804"/>
    <cellStyle name="常规 2 5 4 6 2 2 2" xfId="16543"/>
    <cellStyle name="常规 2 5 4 6 3" xfId="11805"/>
    <cellStyle name="常规 2 5 4 7" xfId="10381"/>
    <cellStyle name="常规 2 5 4 7 2" xfId="11806"/>
    <cellStyle name="常规 2 5 4 7 2 2" xfId="11807"/>
    <cellStyle name="常规 2 5 4 7 3" xfId="11808"/>
    <cellStyle name="常规 2 5 4 8" xfId="11809"/>
    <cellStyle name="常规 2 5 4 8 2" xfId="11810"/>
    <cellStyle name="常规 2 5 4 8 2 2" xfId="11811"/>
    <cellStyle name="常规 2 5 4 8 3" xfId="9759"/>
    <cellStyle name="常规 2 5 4 9" xfId="463"/>
    <cellStyle name="常规 2 5 4 9 2" xfId="11812"/>
    <cellStyle name="常规 2 5 5" xfId="7173"/>
    <cellStyle name="常规 2 5 5 10" xfId="11814"/>
    <cellStyle name="常规 2 5 5 2" xfId="11815"/>
    <cellStyle name="常规 2 5 5 2 2" xfId="7677"/>
    <cellStyle name="常规 2 5 5 2 2 2" xfId="6958"/>
    <cellStyle name="常规 2 5 5 2 3" xfId="7680"/>
    <cellStyle name="常规 2 5 5 3" xfId="11816"/>
    <cellStyle name="常规 2 5 5 3 2" xfId="7689"/>
    <cellStyle name="常规 2 5 5 3 2 2" xfId="251"/>
    <cellStyle name="常规 2 5 5 3 2 2 2" xfId="512"/>
    <cellStyle name="常规 2 5 5 3 2 3" xfId="7258"/>
    <cellStyle name="常规 2 5 5 3 3" xfId="7692"/>
    <cellStyle name="常规 2 5 5 3 3 2" xfId="5652"/>
    <cellStyle name="常规 2 5 5 3 3 2 2" xfId="11817"/>
    <cellStyle name="常规 2 5 5 3 3 3" xfId="11818"/>
    <cellStyle name="常规 2 5 5 3 4" xfId="2894"/>
    <cellStyle name="常规 2 5 5 3 4 2" xfId="2898"/>
    <cellStyle name="常规 2 5 5 3 4 2 2" xfId="11820"/>
    <cellStyle name="常规 2 5 5 3 4 3" xfId="11821"/>
    <cellStyle name="常规 2 5 5 3 5" xfId="918"/>
    <cellStyle name="常规 2 5 5 3 5 2" xfId="5227"/>
    <cellStyle name="常规 2 5 5 3 5 2 2" xfId="5235"/>
    <cellStyle name="常规 2 5 5 3 5 3" xfId="5242"/>
    <cellStyle name="常规 2 5 5 3 6" xfId="5248"/>
    <cellStyle name="常规 2 5 5 3 6 2" xfId="5256"/>
    <cellStyle name="常规 2 5 5 3 7" xfId="5273"/>
    <cellStyle name="常规 2 5 5 4" xfId="11822"/>
    <cellStyle name="常规 2 5 5 4 2" xfId="11823"/>
    <cellStyle name="常规 2 5 5 4 2 2" xfId="11824"/>
    <cellStyle name="常规 2 5 5 4 2 2 2" xfId="3346"/>
    <cellStyle name="常规 2 5 5 4 2 3" xfId="11826"/>
    <cellStyle name="常规 2 5 5 4 3" xfId="11827"/>
    <cellStyle name="常规 2 5 5 4 3 2" xfId="11828"/>
    <cellStyle name="常规 2 5 5 4 3 2 2" xfId="4055"/>
    <cellStyle name="常规 2 5 5 4 3 3" xfId="11829"/>
    <cellStyle name="常规 2 5 5 4 4" xfId="113"/>
    <cellStyle name="常规 2 5 5 4 4 2" xfId="2905"/>
    <cellStyle name="常规 2 5 5 4 4 2 2" xfId="4579"/>
    <cellStyle name="常规 2 5 5 4 4 2 2 2" xfId="15602"/>
    <cellStyle name="常规 2 5 5 4 4 3" xfId="11830"/>
    <cellStyle name="常规 2 5 5 4 4 3 2" xfId="16544"/>
    <cellStyle name="常规 2 5 5 4 5" xfId="2909"/>
    <cellStyle name="常规 2 5 5 4 5 2" xfId="5324"/>
    <cellStyle name="常规 2 5 5 4 5 2 2" xfId="1268"/>
    <cellStyle name="常规 2 5 5 4 5 3" xfId="11831"/>
    <cellStyle name="常规 2 5 5 4 6" xfId="5327"/>
    <cellStyle name="常规 2 5 5 4 6 2" xfId="11833"/>
    <cellStyle name="常规 2 5 5 4 7" xfId="11834"/>
    <cellStyle name="常规 2 5 5 5" xfId="8002"/>
    <cellStyle name="常规 2 5 5 5 2" xfId="7474"/>
    <cellStyle name="常规 2 5 5 5 2 2" xfId="3157"/>
    <cellStyle name="常规 2 5 5 5 2 3" xfId="15978"/>
    <cellStyle name="常规 2 5 5 5 3" xfId="10383"/>
    <cellStyle name="常规 2 5 5 6" xfId="72"/>
    <cellStyle name="常规 2 5 5 6 2" xfId="10385"/>
    <cellStyle name="常规 2 5 5 6 2 2" xfId="11836"/>
    <cellStyle name="常规 2 5 5 6 2 3" xfId="16423"/>
    <cellStyle name="常规 2 5 5 6 3" xfId="11837"/>
    <cellStyle name="常规 2 5 5 7" xfId="10387"/>
    <cellStyle name="常规 2 5 5 7 2" xfId="11838"/>
    <cellStyle name="常规 2 5 5 7 2 2" xfId="11840"/>
    <cellStyle name="常规 2 5 5 7 3" xfId="11841"/>
    <cellStyle name="常规 2 5 5 8" xfId="11842"/>
    <cellStyle name="常规 2 5 5 8 2" xfId="11843"/>
    <cellStyle name="常规 2 5 5 8 2 2" xfId="11845"/>
    <cellStyle name="常规 2 5 5 8 2 2 2" xfId="16546"/>
    <cellStyle name="常规 2 5 5 8 2 3" xfId="16545"/>
    <cellStyle name="常规 2 5 5 8 3" xfId="9766"/>
    <cellStyle name="常规 2 5 5 9" xfId="494"/>
    <cellStyle name="常规 2 5 5 9 2" xfId="501"/>
    <cellStyle name="常规 2 5 6" xfId="11846"/>
    <cellStyle name="常规 2 5 6 2" xfId="11847"/>
    <cellStyle name="常规 2 5 6 2 2" xfId="7777"/>
    <cellStyle name="常规 2 5 6 2 2 2" xfId="7780"/>
    <cellStyle name="常规 2 5 6 2 3" xfId="7791"/>
    <cellStyle name="常规 2 5 6 3" xfId="11848"/>
    <cellStyle name="常规 2 5 6 3 2" xfId="7837"/>
    <cellStyle name="常规 2 5 6 3 2 2" xfId="7841"/>
    <cellStyle name="常规 2 5 6 3 3" xfId="7852"/>
    <cellStyle name="常规 2 5 6 4" xfId="11849"/>
    <cellStyle name="常规 2 5 6 4 2" xfId="11850"/>
    <cellStyle name="常规 2 5 6 4 2 2" xfId="11852"/>
    <cellStyle name="常规 2 5 6 4 2 2 2" xfId="16547"/>
    <cellStyle name="常规 2 5 6 4 3" xfId="11853"/>
    <cellStyle name="常规 2 5 6 5" xfId="8013"/>
    <cellStyle name="常规 2 5 6 5 2" xfId="2065"/>
    <cellStyle name="常规 2 5 6 5 2 2" xfId="2072"/>
    <cellStyle name="常规 2 5 6 5 3" xfId="1797"/>
    <cellStyle name="常规 2 5 6 6" xfId="10389"/>
    <cellStyle name="常规 2 5 6 6 2" xfId="3040"/>
    <cellStyle name="常规 2 5 6 7" xfId="11854"/>
    <cellStyle name="常规 2 5 7" xfId="11855"/>
    <cellStyle name="常规 2 5 7 2" xfId="11856"/>
    <cellStyle name="常规 2 5 7 2 2" xfId="11857"/>
    <cellStyle name="常规 2 5 7 2 2 2" xfId="11858"/>
    <cellStyle name="常规 2 5 7 2 2 2 2" xfId="16548"/>
    <cellStyle name="常规 2 5 7 2 3" xfId="11859"/>
    <cellStyle name="常规 2 5 7 3" xfId="11860"/>
    <cellStyle name="常规 2 5 7 3 2" xfId="11861"/>
    <cellStyle name="常规 2 5 7 3 2 2" xfId="11863"/>
    <cellStyle name="常规 2 5 7 3 3" xfId="11864"/>
    <cellStyle name="常规 2 5 7 4" xfId="11865"/>
    <cellStyle name="常规 2 5 7 4 2" xfId="11866"/>
    <cellStyle name="常规 2 5 7 4 2 2" xfId="11868"/>
    <cellStyle name="常规 2 5 7 4 3" xfId="11869"/>
    <cellStyle name="常规 2 5 7 5" xfId="10391"/>
    <cellStyle name="常规 2 5 7 5 2" xfId="11870"/>
    <cellStyle name="常规 2 5 7 5 2 2" xfId="11871"/>
    <cellStyle name="常规 2 5 7 5 3" xfId="11872"/>
    <cellStyle name="常规 2 5 7 6" xfId="11873"/>
    <cellStyle name="常规 2 5 7 6 2" xfId="11874"/>
    <cellStyle name="常规 2 5 7 6 3" xfId="16549"/>
    <cellStyle name="常规 2 5 7 7" xfId="11875"/>
    <cellStyle name="常规 2 5 8" xfId="11876"/>
    <cellStyle name="常规 2 5 8 2" xfId="11877"/>
    <cellStyle name="常规 2 5 9" xfId="11878"/>
    <cellStyle name="常规 2 6" xfId="11879"/>
    <cellStyle name="常规 2 6 10" xfId="11880"/>
    <cellStyle name="常规 2 6 10 2" xfId="16550"/>
    <cellStyle name="常规 2 6 2" xfId="11881"/>
    <cellStyle name="常规 2 6 2 10" xfId="11883"/>
    <cellStyle name="常规 2 6 2 2" xfId="11885"/>
    <cellStyle name="常规 2 6 2 2 2" xfId="11886"/>
    <cellStyle name="常规 2 6 2 2 2 2" xfId="11887"/>
    <cellStyle name="常规 2 6 2 2 3" xfId="11888"/>
    <cellStyle name="常规 2 6 2 3" xfId="11889"/>
    <cellStyle name="常规 2 6 2 3 2" xfId="11890"/>
    <cellStyle name="常规 2 6 2 3 2 2" xfId="11891"/>
    <cellStyle name="常规 2 6 2 3 2 2 2" xfId="11892"/>
    <cellStyle name="常规 2 6 2 3 2 3" xfId="11893"/>
    <cellStyle name="常规 2 6 2 3 3" xfId="11894"/>
    <cellStyle name="常规 2 6 2 3 3 2" xfId="11895"/>
    <cellStyle name="常规 2 6 2 3 3 2 2" xfId="11896"/>
    <cellStyle name="常规 2 6 2 3 3 3" xfId="11897"/>
    <cellStyle name="常规 2 6 2 3 4" xfId="5846"/>
    <cellStyle name="常规 2 6 2 3 4 2" xfId="11898"/>
    <cellStyle name="常规 2 6 2 3 4 2 2" xfId="11899"/>
    <cellStyle name="常规 2 6 2 3 4 3" xfId="11900"/>
    <cellStyle name="常规 2 6 2 3 5" xfId="422"/>
    <cellStyle name="常规 2 6 2 3 5 2" xfId="97"/>
    <cellStyle name="常规 2 6 2 3 5 2 2" xfId="10259"/>
    <cellStyle name="常规 2 6 2 3 5 3" xfId="11902"/>
    <cellStyle name="常规 2 6 2 3 6" xfId="291"/>
    <cellStyle name="常规 2 6 2 3 6 2" xfId="403"/>
    <cellStyle name="常规 2 6 2 3 7" xfId="11903"/>
    <cellStyle name="常规 2 6 2 4" xfId="11904"/>
    <cellStyle name="常规 2 6 2 4 2" xfId="11905"/>
    <cellStyle name="常规 2 6 2 4 2 2" xfId="11906"/>
    <cellStyle name="常规 2 6 2 4 2 2 2" xfId="11908"/>
    <cellStyle name="常规 2 6 2 4 2 2 2 2" xfId="16552"/>
    <cellStyle name="常规 2 6 2 4 2 3" xfId="11909"/>
    <cellStyle name="常规 2 6 2 4 3" xfId="11910"/>
    <cellStyle name="常规 2 6 2 4 3 2" xfId="11911"/>
    <cellStyle name="常规 2 6 2 4 3 2 2" xfId="11913"/>
    <cellStyle name="常规 2 6 2 4 3 3" xfId="11914"/>
    <cellStyle name="常规 2 6 2 4 4" xfId="11915"/>
    <cellStyle name="常规 2 6 2 4 4 2" xfId="11916"/>
    <cellStyle name="常规 2 6 2 4 4 2 2" xfId="11919"/>
    <cellStyle name="常规 2 6 2 4 4 3" xfId="11920"/>
    <cellStyle name="常规 2 6 2 4 5" xfId="435"/>
    <cellStyle name="常规 2 6 2 4 5 2" xfId="331"/>
    <cellStyle name="常规 2 6 2 4 5 2 2" xfId="7576"/>
    <cellStyle name="常规 2 6 2 4 5 3" xfId="11921"/>
    <cellStyle name="常规 2 6 2 4 6" xfId="465"/>
    <cellStyle name="常规 2 6 2 4 6 2" xfId="474"/>
    <cellStyle name="常规 2 6 2 4 7" xfId="11922"/>
    <cellStyle name="常规 2 6 2 4 7 2" xfId="16553"/>
    <cellStyle name="常规 2 6 2 4 8" xfId="16551"/>
    <cellStyle name="常规 2 6 2 5" xfId="7992"/>
    <cellStyle name="常规 2 6 2 5 2" xfId="7998"/>
    <cellStyle name="常规 2 6 2 5 2 2" xfId="7470"/>
    <cellStyle name="常规 2 6 2 5 3" xfId="70"/>
    <cellStyle name="常规 2 6 2 6" xfId="8005"/>
    <cellStyle name="常规 2 6 2 6 2" xfId="8011"/>
    <cellStyle name="常规 2 6 2 6 2 2" xfId="11923"/>
    <cellStyle name="常规 2 6 2 6 3" xfId="11924"/>
    <cellStyle name="常规 2 6 2 7" xfId="8016"/>
    <cellStyle name="常规 2 6 2 7 2" xfId="11925"/>
    <cellStyle name="常规 2 6 2 7 2 2" xfId="11926"/>
    <cellStyle name="常规 2 6 2 7 3" xfId="11927"/>
    <cellStyle name="常规 2 6 2 8" xfId="11928"/>
    <cellStyle name="常规 2 6 2 8 2" xfId="11929"/>
    <cellStyle name="常规 2 6 2 8 2 2" xfId="11930"/>
    <cellStyle name="常规 2 6 2 8 2 3" xfId="16554"/>
    <cellStyle name="常规 2 6 2 8 3" xfId="5586"/>
    <cellStyle name="常规 2 6 2 8 3 2" xfId="15774"/>
    <cellStyle name="常规 2 6 2 9" xfId="11931"/>
    <cellStyle name="常规 2 6 2 9 2" xfId="11932"/>
    <cellStyle name="常规 2 6 3" xfId="11933"/>
    <cellStyle name="常规 2 6 3 10" xfId="11934"/>
    <cellStyle name="常规 2 6 3 2" xfId="11937"/>
    <cellStyle name="常规 2 6 3 2 2" xfId="7995"/>
    <cellStyle name="常规 2 6 3 2 2 2" xfId="8001"/>
    <cellStyle name="常规 2 6 3 2 3" xfId="8008"/>
    <cellStyle name="常规 2 6 3 3" xfId="469"/>
    <cellStyle name="常规 2 6 3 3 2" xfId="1052"/>
    <cellStyle name="常规 2 6 3 3 2 2" xfId="8026"/>
    <cellStyle name="常规 2 6 3 3 2 2 2" xfId="8048"/>
    <cellStyle name="常规 2 6 3 3 2 3" xfId="8055"/>
    <cellStyle name="常规 2 6 3 3 3" xfId="8032"/>
    <cellStyle name="常规 2 6 3 3 3 2" xfId="8062"/>
    <cellStyle name="常规 2 6 3 3 3 2 2" xfId="10409"/>
    <cellStyle name="常规 2 6 3 3 3 3" xfId="10412"/>
    <cellStyle name="常规 2 6 3 3 4" xfId="1643"/>
    <cellStyle name="常规 2 6 3 3 4 2" xfId="10415"/>
    <cellStyle name="常规 2 6 3 3 4 2 2" xfId="11939"/>
    <cellStyle name="常规 2 6 3 3 4 3" xfId="11941"/>
    <cellStyle name="常规 2 6 3 3 5" xfId="2207"/>
    <cellStyle name="常规 2 6 3 3 5 2" xfId="2221"/>
    <cellStyle name="常规 2 6 3 3 5 2 2" xfId="2223"/>
    <cellStyle name="常规 2 6 3 3 5 3" xfId="2233"/>
    <cellStyle name="常规 2 6 3 3 6" xfId="1760"/>
    <cellStyle name="常规 2 6 3 3 6 2" xfId="2241"/>
    <cellStyle name="常规 2 6 3 3 7" xfId="2266"/>
    <cellStyle name="常规 2 6 3 4" xfId="1069"/>
    <cellStyle name="常规 2 6 3 4 2" xfId="11942"/>
    <cellStyle name="常规 2 6 3 4 2 2" xfId="11944"/>
    <cellStyle name="常规 2 6 3 4 2 2 2" xfId="11946"/>
    <cellStyle name="常规 2 6 3 4 2 2 3" xfId="16556"/>
    <cellStyle name="常规 2 6 3 4 2 3" xfId="11948"/>
    <cellStyle name="常规 2 6 3 4 2 4" xfId="16555"/>
    <cellStyle name="常规 2 6 3 4 3" xfId="11949"/>
    <cellStyle name="常规 2 6 3 4 3 2" xfId="11952"/>
    <cellStyle name="常规 2 6 3 4 3 2 2" xfId="11954"/>
    <cellStyle name="常规 2 6 3 4 3 3" xfId="11957"/>
    <cellStyle name="常规 2 6 3 4 4" xfId="11958"/>
    <cellStyle name="常规 2 6 3 4 4 2" xfId="11961"/>
    <cellStyle name="常规 2 6 3 4 4 2 2" xfId="11963"/>
    <cellStyle name="常规 2 6 3 4 4 3" xfId="11966"/>
    <cellStyle name="常规 2 6 3 4 5" xfId="5617"/>
    <cellStyle name="常规 2 6 3 4 5 2" xfId="5625"/>
    <cellStyle name="常规 2 6 3 4 5 2 2" xfId="10113"/>
    <cellStyle name="常规 2 6 3 4 5 3" xfId="11968"/>
    <cellStyle name="常规 2 6 3 4 6" xfId="5630"/>
    <cellStyle name="常规 2 6 3 4 6 2" xfId="6903"/>
    <cellStyle name="常规 2 6 3 4 7" xfId="6910"/>
    <cellStyle name="常规 2 6 3 5" xfId="1056"/>
    <cellStyle name="常规 2 6 3 5 2" xfId="8029"/>
    <cellStyle name="常规 2 6 3 5 2 2" xfId="8052"/>
    <cellStyle name="常规 2 6 3 5 3" xfId="8058"/>
    <cellStyle name="常规 2 6 3 6" xfId="8035"/>
    <cellStyle name="常规 2 6 3 6 2" xfId="8065"/>
    <cellStyle name="常规 2 6 3 6 2 2" xfId="11970"/>
    <cellStyle name="常规 2 6 3 6 2 2 2" xfId="16559"/>
    <cellStyle name="常规 2 6 3 6 3" xfId="11971"/>
    <cellStyle name="常规 2 6 3 7" xfId="1647"/>
    <cellStyle name="常规 2 6 3 7 2" xfId="11972"/>
    <cellStyle name="常规 2 6 3 7 2 2" xfId="11973"/>
    <cellStyle name="常规 2 6 3 7 3" xfId="11974"/>
    <cellStyle name="常规 2 6 3 8" xfId="11975"/>
    <cellStyle name="常规 2 6 3 8 2" xfId="11976"/>
    <cellStyle name="常规 2 6 3 8 2 2" xfId="11977"/>
    <cellStyle name="常规 2 6 3 8 3" xfId="2230"/>
    <cellStyle name="常规 2 6 3 9" xfId="11978"/>
    <cellStyle name="常规 2 6 3 9 2" xfId="11979"/>
    <cellStyle name="常规 2 6 4" xfId="11980"/>
    <cellStyle name="常规 2 6 4 10" xfId="11982"/>
    <cellStyle name="常规 2 6 4 11" xfId="16560"/>
    <cellStyle name="常规 2 6 4 2" xfId="11984"/>
    <cellStyle name="常规 2 6 4 2 2" xfId="8073"/>
    <cellStyle name="常规 2 6 4 2 2 2" xfId="8140"/>
    <cellStyle name="常规 2 6 4 2 3" xfId="8149"/>
    <cellStyle name="常规 2 6 4 3" xfId="166"/>
    <cellStyle name="常规 2 6 4 3 2" xfId="8182"/>
    <cellStyle name="常规 2 6 4 3 2 2" xfId="8187"/>
    <cellStyle name="常规 2 6 4 3 2 2 2" xfId="8191"/>
    <cellStyle name="常规 2 6 4 3 2 3" xfId="8194"/>
    <cellStyle name="常规 2 6 4 3 2 3 2" xfId="16064"/>
    <cellStyle name="常规 2 6 4 3 3" xfId="8197"/>
    <cellStyle name="常规 2 6 4 3 3 2" xfId="8200"/>
    <cellStyle name="常规 2 6 4 3 3 2 2" xfId="10466"/>
    <cellStyle name="常规 2 6 4 3 3 2 3" xfId="16065"/>
    <cellStyle name="常规 2 6 4 3 3 3" xfId="10468"/>
    <cellStyle name="常规 2 6 4 3 4" xfId="5854"/>
    <cellStyle name="常规 2 6 4 3 4 2" xfId="10470"/>
    <cellStyle name="常规 2 6 4 3 4 2 2" xfId="11985"/>
    <cellStyle name="常规 2 6 4 3 4 3" xfId="11986"/>
    <cellStyle name="常规 2 6 4 3 4 3 2" xfId="16561"/>
    <cellStyle name="常规 2 6 4 3 5" xfId="5733"/>
    <cellStyle name="常规 2 6 4 3 5 2" xfId="5737"/>
    <cellStyle name="常规 2 6 4 3 5 2 2" xfId="5739"/>
    <cellStyle name="常规 2 6 4 3 5 3" xfId="5744"/>
    <cellStyle name="常规 2 6 4 3 6" xfId="5747"/>
    <cellStyle name="常规 2 6 4 3 6 2" xfId="5750"/>
    <cellStyle name="常规 2 6 4 3 6 3" xfId="15796"/>
    <cellStyle name="常规 2 6 4 3 7" xfId="5757"/>
    <cellStyle name="常规 2 6 4 3 7 2" xfId="15800"/>
    <cellStyle name="常规 2 6 4 4" xfId="11987"/>
    <cellStyle name="常规 2 6 4 4 2" xfId="11988"/>
    <cellStyle name="常规 2 6 4 4 2 2" xfId="11989"/>
    <cellStyle name="常规 2 6 4 4 2 2 2" xfId="11991"/>
    <cellStyle name="常规 2 6 4 4 2 3" xfId="11992"/>
    <cellStyle name="常规 2 6 4 4 2 3 2" xfId="16562"/>
    <cellStyle name="常规 2 6 4 4 3" xfId="11993"/>
    <cellStyle name="常规 2 6 4 4 3 2" xfId="11994"/>
    <cellStyle name="常规 2 6 4 4 3 2 2" xfId="11996"/>
    <cellStyle name="常规 2 6 4 4 3 2 3" xfId="16563"/>
    <cellStyle name="常规 2 6 4 4 3 3" xfId="11997"/>
    <cellStyle name="常规 2 6 4 4 3 3 2" xfId="16564"/>
    <cellStyle name="常规 2 6 4 4 4" xfId="11998"/>
    <cellStyle name="常规 2 6 4 4 4 2" xfId="11999"/>
    <cellStyle name="常规 2 6 4 4 4 2 2" xfId="6224"/>
    <cellStyle name="常规 2 6 4 4 4 2 3" xfId="16566"/>
    <cellStyle name="常规 2 6 4 4 4 3" xfId="12000"/>
    <cellStyle name="常规 2 6 4 4 4 4" xfId="16565"/>
    <cellStyle name="常规 2 6 4 4 5" xfId="5772"/>
    <cellStyle name="常规 2 6 4 4 5 2" xfId="5775"/>
    <cellStyle name="常规 2 6 4 4 5 2 2" xfId="814"/>
    <cellStyle name="常规 2 6 4 4 5 3" xfId="12001"/>
    <cellStyle name="常规 2 6 4 4 5 4" xfId="15805"/>
    <cellStyle name="常规 2 6 4 4 6" xfId="5778"/>
    <cellStyle name="常规 2 6 4 4 6 2" xfId="6940"/>
    <cellStyle name="常规 2 6 4 4 6 3" xfId="15807"/>
    <cellStyle name="常规 2 6 4 4 7" xfId="6942"/>
    <cellStyle name="常规 2 6 4 5" xfId="8038"/>
    <cellStyle name="常规 2 6 4 5 2" xfId="8041"/>
    <cellStyle name="常规 2 6 4 5 2 2" xfId="10393"/>
    <cellStyle name="常规 2 6 4 5 3" xfId="10395"/>
    <cellStyle name="常规 2 6 4 6" xfId="8044"/>
    <cellStyle name="常规 2 6 4 6 2" xfId="10397"/>
    <cellStyle name="常规 2 6 4 6 2 2" xfId="12002"/>
    <cellStyle name="常规 2 6 4 6 3" xfId="12003"/>
    <cellStyle name="常规 2 6 4 7" xfId="10400"/>
    <cellStyle name="常规 2 6 4 7 2" xfId="12004"/>
    <cellStyle name="常规 2 6 4 7 2 2" xfId="12005"/>
    <cellStyle name="常规 2 6 4 7 3" xfId="12006"/>
    <cellStyle name="常规 2 6 4 7 3 2" xfId="16567"/>
    <cellStyle name="常规 2 6 4 8" xfId="12007"/>
    <cellStyle name="常规 2 6 4 8 2" xfId="12008"/>
    <cellStyle name="常规 2 6 4 8 2 2" xfId="12009"/>
    <cellStyle name="常规 2 6 4 8 3" xfId="9884"/>
    <cellStyle name="常规 2 6 4 9" xfId="12011"/>
    <cellStyle name="常规 2 6 4 9 2" xfId="12012"/>
    <cellStyle name="常规 2 6 4 9 2 2" xfId="16570"/>
    <cellStyle name="常规 2 6 4 9 3" xfId="16569"/>
    <cellStyle name="常规 2 6 5" xfId="12013"/>
    <cellStyle name="常规 2 6 5 10" xfId="12015"/>
    <cellStyle name="常规 2 6 5 10 2" xfId="16571"/>
    <cellStyle name="常规 2 6 5 2" xfId="12016"/>
    <cellStyle name="常规 2 6 5 2 2" xfId="8079"/>
    <cellStyle name="常规 2 6 5 2 2 2" xfId="8277"/>
    <cellStyle name="常规 2 6 5 2 2 3" xfId="16033"/>
    <cellStyle name="常规 2 6 5 2 3" xfId="8290"/>
    <cellStyle name="常规 2 6 5 3" xfId="12017"/>
    <cellStyle name="常规 2 6 5 3 2" xfId="8339"/>
    <cellStyle name="常规 2 6 5 3 2 2" xfId="8344"/>
    <cellStyle name="常规 2 6 5 3 2 2 2" xfId="8348"/>
    <cellStyle name="常规 2 6 5 3 2 2 2 2" xfId="16093"/>
    <cellStyle name="常规 2 6 5 3 2 3" xfId="8352"/>
    <cellStyle name="常规 2 6 5 3 3" xfId="6978"/>
    <cellStyle name="常规 2 6 5 3 3 2" xfId="8356"/>
    <cellStyle name="常规 2 6 5 3 3 2 2" xfId="6829"/>
    <cellStyle name="常规 2 6 5 3 3 3" xfId="10515"/>
    <cellStyle name="常规 2 6 5 3 4" xfId="8360"/>
    <cellStyle name="常规 2 6 5 3 4 2" xfId="10518"/>
    <cellStyle name="常规 2 6 5 3 4 2 2" xfId="10531"/>
    <cellStyle name="常规 2 6 5 3 4 3" xfId="12018"/>
    <cellStyle name="常规 2 6 5 3 4 3 2" xfId="16572"/>
    <cellStyle name="常规 2 6 5 3 4 4" xfId="16096"/>
    <cellStyle name="常规 2 6 5 3 5" xfId="5876"/>
    <cellStyle name="常规 2 6 5 3 5 2" xfId="5881"/>
    <cellStyle name="常规 2 6 5 3 5 2 2" xfId="5883"/>
    <cellStyle name="常规 2 6 5 3 5 3" xfId="2352"/>
    <cellStyle name="常规 2 6 5 3 6" xfId="5887"/>
    <cellStyle name="常规 2 6 5 3 6 2" xfId="5890"/>
    <cellStyle name="常规 2 6 5 3 7" xfId="5896"/>
    <cellStyle name="常规 2 6 5 3 7 2" xfId="15828"/>
    <cellStyle name="常规 2 6 5 4" xfId="12019"/>
    <cellStyle name="常规 2 6 5 4 2" xfId="12020"/>
    <cellStyle name="常规 2 6 5 4 2 2" xfId="10902"/>
    <cellStyle name="常规 2 6 5 4 2 2 2" xfId="10905"/>
    <cellStyle name="常规 2 6 5 4 2 3" xfId="10909"/>
    <cellStyle name="常规 2 6 5 4 3" xfId="12021"/>
    <cellStyle name="常规 2 6 5 4 3 2" xfId="10934"/>
    <cellStyle name="常规 2 6 5 4 3 2 2" xfId="10936"/>
    <cellStyle name="常规 2 6 5 4 3 3" xfId="10939"/>
    <cellStyle name="常规 2 6 5 4 4" xfId="12022"/>
    <cellStyle name="常规 2 6 5 4 4 2" xfId="12023"/>
    <cellStyle name="常规 2 6 5 4 4 2 2" xfId="12025"/>
    <cellStyle name="常规 2 6 5 4 4 2 3" xfId="16573"/>
    <cellStyle name="常规 2 6 5 4 4 3" xfId="12026"/>
    <cellStyle name="常规 2 6 5 4 5" xfId="5924"/>
    <cellStyle name="常规 2 6 5 4 5 2" xfId="5928"/>
    <cellStyle name="常规 2 6 5 4 5 2 2" xfId="10342"/>
    <cellStyle name="常规 2 6 5 4 5 3" xfId="10352"/>
    <cellStyle name="常规 2 6 5 4 6" xfId="2710"/>
    <cellStyle name="常规 2 6 5 4 6 2" xfId="12027"/>
    <cellStyle name="常规 2 6 5 4 6 2 2" xfId="16574"/>
    <cellStyle name="常规 2 6 5 4 7" xfId="12028"/>
    <cellStyle name="常规 2 6 5 5" xfId="8025"/>
    <cellStyle name="常规 2 6 5 5 2" xfId="8047"/>
    <cellStyle name="常规 2 6 5 5 2 2" xfId="3824"/>
    <cellStyle name="常规 2 6 5 5 3" xfId="10402"/>
    <cellStyle name="常规 2 6 5 6" xfId="8054"/>
    <cellStyle name="常规 2 6 5 6 2" xfId="10404"/>
    <cellStyle name="常规 2 6 5 6 2 2" xfId="12029"/>
    <cellStyle name="常规 2 6 5 6 3" xfId="12030"/>
    <cellStyle name="常规 2 6 5 7" xfId="10406"/>
    <cellStyle name="常规 2 6 5 7 2" xfId="12031"/>
    <cellStyle name="常规 2 6 5 7 2 2" xfId="12032"/>
    <cellStyle name="常规 2 6 5 7 2 2 2" xfId="16575"/>
    <cellStyle name="常规 2 6 5 7 3" xfId="12033"/>
    <cellStyle name="常规 2 6 5 7 4" xfId="16428"/>
    <cellStyle name="常规 2 6 5 8" xfId="12034"/>
    <cellStyle name="常规 2 6 5 8 2" xfId="12035"/>
    <cellStyle name="常规 2 6 5 8 2 2" xfId="12036"/>
    <cellStyle name="常规 2 6 5 8 2 2 2" xfId="16577"/>
    <cellStyle name="常规 2 6 5 8 3" xfId="9891"/>
    <cellStyle name="常规 2 6 5 8 4" xfId="16576"/>
    <cellStyle name="常规 2 6 5 9" xfId="5647"/>
    <cellStyle name="常规 2 6 5 9 2" xfId="6921"/>
    <cellStyle name="常规 2 6 6" xfId="12037"/>
    <cellStyle name="常规 2 6 6 2" xfId="12038"/>
    <cellStyle name="常规 2 6 6 2 2" xfId="8087"/>
    <cellStyle name="常规 2 6 6 2 2 2" xfId="6079"/>
    <cellStyle name="常规 2 6 6 2 3" xfId="8412"/>
    <cellStyle name="常规 2 6 6 3" xfId="12039"/>
    <cellStyle name="常规 2 6 6 3 2" xfId="8466"/>
    <cellStyle name="常规 2 6 6 3 2 2" xfId="8471"/>
    <cellStyle name="常规 2 6 6 3 3" xfId="8482"/>
    <cellStyle name="常规 2 6 6 4" xfId="12040"/>
    <cellStyle name="常规 2 6 6 4 2" xfId="12041"/>
    <cellStyle name="常规 2 6 6 4 2 2" xfId="12042"/>
    <cellStyle name="常规 2 6 6 4 3" xfId="12043"/>
    <cellStyle name="常规 2 6 6 4 4" xfId="16578"/>
    <cellStyle name="常规 2 6 6 5" xfId="8061"/>
    <cellStyle name="常规 2 6 6 5 2" xfId="10408"/>
    <cellStyle name="常规 2 6 6 5 2 2" xfId="12044"/>
    <cellStyle name="常规 2 6 6 5 3" xfId="12045"/>
    <cellStyle name="常规 2 6 6 6" xfId="10411"/>
    <cellStyle name="常规 2 6 6 6 2" xfId="12046"/>
    <cellStyle name="常规 2 6 6 6 3" xfId="16429"/>
    <cellStyle name="常规 2 6 6 7" xfId="12047"/>
    <cellStyle name="常规 2 6 7" xfId="12048"/>
    <cellStyle name="常规 2 6 7 2" xfId="12049"/>
    <cellStyle name="常规 2 6 7 2 2" xfId="12050"/>
    <cellStyle name="常规 2 6 7 2 2 2" xfId="12051"/>
    <cellStyle name="常规 2 6 7 2 2 3" xfId="16579"/>
    <cellStyle name="常规 2 6 7 2 3" xfId="12052"/>
    <cellStyle name="常规 2 6 7 3" xfId="12053"/>
    <cellStyle name="常规 2 6 7 3 2" xfId="10823"/>
    <cellStyle name="常规 2 6 7 3 2 2" xfId="10830"/>
    <cellStyle name="常规 2 6 7 3 3" xfId="10977"/>
    <cellStyle name="常规 2 6 7 4" xfId="12054"/>
    <cellStyle name="常规 2 6 7 4 2" xfId="12055"/>
    <cellStyle name="常规 2 6 7 4 2 2" xfId="12056"/>
    <cellStyle name="常规 2 6 7 4 2 2 2" xfId="16580"/>
    <cellStyle name="常规 2 6 7 4 3" xfId="12057"/>
    <cellStyle name="常规 2 6 7 5" xfId="10414"/>
    <cellStyle name="常规 2 6 7 5 2" xfId="11938"/>
    <cellStyle name="常规 2 6 7 5 2 2" xfId="12058"/>
    <cellStyle name="常规 2 6 7 5 2 2 2" xfId="16581"/>
    <cellStyle name="常规 2 6 7 5 3" xfId="12059"/>
    <cellStyle name="常规 2 6 7 6" xfId="11940"/>
    <cellStyle name="常规 2 6 7 6 2" xfId="12060"/>
    <cellStyle name="常规 2 6 7 7" xfId="12061"/>
    <cellStyle name="常规 2 6 8" xfId="12062"/>
    <cellStyle name="常规 2 6 8 2" xfId="12063"/>
    <cellStyle name="常规 2 6 9" xfId="12064"/>
    <cellStyle name="常规 2 7" xfId="12065"/>
    <cellStyle name="常规 2 7 10" xfId="12067"/>
    <cellStyle name="常规 2 7 2" xfId="12068"/>
    <cellStyle name="常规 2 7 2 10" xfId="12069"/>
    <cellStyle name="常规 2 7 2 2" xfId="12070"/>
    <cellStyle name="常规 2 7 2 2 2" xfId="12071"/>
    <cellStyle name="常规 2 7 2 2 2 2" xfId="1846"/>
    <cellStyle name="常规 2 7 2 2 3" xfId="12072"/>
    <cellStyle name="常规 2 7 2 3" xfId="5183"/>
    <cellStyle name="常规 2 7 2 3 2" xfId="5190"/>
    <cellStyle name="常规 2 7 2 3 2 2" xfId="1313"/>
    <cellStyle name="常规 2 7 2 3 2 2 2" xfId="1830"/>
    <cellStyle name="常规 2 7 2 3 2 3" xfId="1835"/>
    <cellStyle name="常规 2 7 2 3 2 4" xfId="15735"/>
    <cellStyle name="常规 2 7 2 3 3" xfId="12073"/>
    <cellStyle name="常规 2 7 2 3 3 2" xfId="1320"/>
    <cellStyle name="常规 2 7 2 3 3 2 2" xfId="1850"/>
    <cellStyle name="常规 2 7 2 3 3 3" xfId="1856"/>
    <cellStyle name="常规 2 7 2 3 4" xfId="5894"/>
    <cellStyle name="常规 2 7 2 3 4 2" xfId="12074"/>
    <cellStyle name="常规 2 7 2 3 4 2 2" xfId="6352"/>
    <cellStyle name="常规 2 7 2 3 4 3" xfId="12075"/>
    <cellStyle name="常规 2 7 2 3 5" xfId="12076"/>
    <cellStyle name="常规 2 7 2 3 5 2" xfId="12077"/>
    <cellStyle name="常规 2 7 2 3 5 2 2" xfId="4704"/>
    <cellStyle name="常规 2 7 2 3 5 2 2 2" xfId="15630"/>
    <cellStyle name="常规 2 7 2 3 5 3" xfId="12079"/>
    <cellStyle name="常规 2 7 2 3 6" xfId="4889"/>
    <cellStyle name="常规 2 7 2 3 6 2" xfId="12080"/>
    <cellStyle name="常规 2 7 2 3 7" xfId="12081"/>
    <cellStyle name="常规 2 7 2 4" xfId="5197"/>
    <cellStyle name="常规 2 7 2 4 2" xfId="12082"/>
    <cellStyle name="常规 2 7 2 4 2 2" xfId="12083"/>
    <cellStyle name="常规 2 7 2 4 2 2 2" xfId="6488"/>
    <cellStyle name="常规 2 7 2 4 2 3" xfId="12084"/>
    <cellStyle name="常规 2 7 2 4 3" xfId="12085"/>
    <cellStyle name="常规 2 7 2 4 3 2" xfId="12086"/>
    <cellStyle name="常规 2 7 2 4 3 2 2" xfId="6562"/>
    <cellStyle name="常规 2 7 2 4 3 3" xfId="6345"/>
    <cellStyle name="常规 2 7 2 4 4" xfId="12087"/>
    <cellStyle name="常规 2 7 2 4 4 2" xfId="12088"/>
    <cellStyle name="常规 2 7 2 4 4 2 2" xfId="160"/>
    <cellStyle name="常规 2 7 2 4 4 2 3" xfId="16582"/>
    <cellStyle name="常规 2 7 2 4 4 3" xfId="12089"/>
    <cellStyle name="常规 2 7 2 4 5" xfId="12090"/>
    <cellStyle name="常规 2 7 2 4 5 2" xfId="12091"/>
    <cellStyle name="常规 2 7 2 4 5 2 2" xfId="977"/>
    <cellStyle name="常规 2 7 2 4 5 3" xfId="12092"/>
    <cellStyle name="常规 2 7 2 4 6" xfId="12093"/>
    <cellStyle name="常规 2 7 2 4 6 2" xfId="12094"/>
    <cellStyle name="常规 2 7 2 4 7" xfId="12095"/>
    <cellStyle name="常规 2 7 2 5" xfId="8076"/>
    <cellStyle name="常规 2 7 2 5 2" xfId="8143"/>
    <cellStyle name="常规 2 7 2 5 2 2" xfId="12096"/>
    <cellStyle name="常规 2 7 2 5 3" xfId="12097"/>
    <cellStyle name="常规 2 7 2 6" xfId="8152"/>
    <cellStyle name="常规 2 7 2 6 2" xfId="12098"/>
    <cellStyle name="常规 2 7 2 6 2 2" xfId="12099"/>
    <cellStyle name="常规 2 7 2 6 3" xfId="12100"/>
    <cellStyle name="常规 2 7 2 7" xfId="12101"/>
    <cellStyle name="常规 2 7 2 7 2" xfId="12102"/>
    <cellStyle name="常规 2 7 2 7 2 2" xfId="12103"/>
    <cellStyle name="常规 2 7 2 7 3" xfId="12104"/>
    <cellStyle name="常规 2 7 2 8" xfId="5692"/>
    <cellStyle name="常规 2 7 2 8 2" xfId="5698"/>
    <cellStyle name="常规 2 7 2 8 2 2" xfId="12105"/>
    <cellStyle name="常规 2 7 2 8 3" xfId="5702"/>
    <cellStyle name="常规 2 7 2 8 4" xfId="15781"/>
    <cellStyle name="常规 2 7 2 9" xfId="5706"/>
    <cellStyle name="常规 2 7 2 9 2" xfId="12106"/>
    <cellStyle name="常规 2 7 2 9 3" xfId="15784"/>
    <cellStyle name="常规 2 7 3" xfId="12107"/>
    <cellStyle name="常规 2 7 3 10" xfId="12108"/>
    <cellStyle name="常规 2 7 3 2" xfId="12109"/>
    <cellStyle name="常规 2 7 3 2 2" xfId="8160"/>
    <cellStyle name="常规 2 7 3 2 2 2" xfId="2746"/>
    <cellStyle name="常规 2 7 3 2 2 3" xfId="16048"/>
    <cellStyle name="常规 2 7 3 2 3" xfId="8165"/>
    <cellStyle name="常规 2 7 3 2 3 2" xfId="16049"/>
    <cellStyle name="常规 2 7 3 3" xfId="507"/>
    <cellStyle name="常规 2 7 3 3 2" xfId="1077"/>
    <cellStyle name="常规 2 7 3 3 2 2" xfId="1296"/>
    <cellStyle name="常规 2 7 3 3 2 2 2" xfId="1605"/>
    <cellStyle name="常规 2 7 3 3 2 3" xfId="1938"/>
    <cellStyle name="常规 2 7 3 3 3" xfId="8170"/>
    <cellStyle name="常规 2 7 3 3 3 2" xfId="1822"/>
    <cellStyle name="常规 2 7 3 3 3 2 2" xfId="1804"/>
    <cellStyle name="常规 2 7 3 3 3 3" xfId="1954"/>
    <cellStyle name="常规 2 7 3 3 3 4" xfId="16054"/>
    <cellStyle name="常规 2 7 3 3 4" xfId="5899"/>
    <cellStyle name="常规 2 7 3 3 4 2" xfId="12110"/>
    <cellStyle name="常规 2 7 3 3 4 2 2" xfId="12111"/>
    <cellStyle name="常规 2 7 3 3 4 3" xfId="12112"/>
    <cellStyle name="常规 2 7 3 3 5" xfId="12113"/>
    <cellStyle name="常规 2 7 3 3 5 2" xfId="12114"/>
    <cellStyle name="常规 2 7 3 3 5 2 2" xfId="12115"/>
    <cellStyle name="常规 2 7 3 3 5 3" xfId="12117"/>
    <cellStyle name="常规 2 7 3 3 6" xfId="4922"/>
    <cellStyle name="常规 2 7 3 3 6 2" xfId="6292"/>
    <cellStyle name="常规 2 7 3 3 6 2 2" xfId="15870"/>
    <cellStyle name="常规 2 7 3 3 7" xfId="6296"/>
    <cellStyle name="常规 2 7 3 4" xfId="188"/>
    <cellStyle name="常规 2 7 3 4 2" xfId="12118"/>
    <cellStyle name="常规 2 7 3 4 2 2" xfId="12119"/>
    <cellStyle name="常规 2 7 3 4 2 2 2" xfId="12120"/>
    <cellStyle name="常规 2 7 3 4 2 3" xfId="12121"/>
    <cellStyle name="常规 2 7 3 4 3" xfId="12122"/>
    <cellStyle name="常规 2 7 3 4 3 2" xfId="12123"/>
    <cellStyle name="常规 2 7 3 4 3 2 2" xfId="12124"/>
    <cellStyle name="常规 2 7 3 4 3 3" xfId="3873"/>
    <cellStyle name="常规 2 7 3 4 3 4" xfId="16583"/>
    <cellStyle name="常规 2 7 3 4 4" xfId="12125"/>
    <cellStyle name="常规 2 7 3 4 4 2" xfId="12126"/>
    <cellStyle name="常规 2 7 3 4 4 2 2" xfId="12127"/>
    <cellStyle name="常规 2 7 3 4 4 3" xfId="12128"/>
    <cellStyle name="常规 2 7 3 4 5" xfId="12129"/>
    <cellStyle name="常规 2 7 3 4 5 2" xfId="12130"/>
    <cellStyle name="常规 2 7 3 4 5 2 2" xfId="12131"/>
    <cellStyle name="常规 2 7 3 4 5 3" xfId="12132"/>
    <cellStyle name="常规 2 7 3 4 6" xfId="3786"/>
    <cellStyle name="常规 2 7 3 4 6 2" xfId="3119"/>
    <cellStyle name="常规 2 7 3 4 7" xfId="3845"/>
    <cellStyle name="常规 2 7 3 5" xfId="8185"/>
    <cellStyle name="常规 2 7 3 5 2" xfId="12133"/>
    <cellStyle name="常规 2 7 3 5 2 2" xfId="12134"/>
    <cellStyle name="常规 2 7 3 5 3" xfId="11154"/>
    <cellStyle name="常规 2 7 3 6" xfId="12135"/>
    <cellStyle name="常规 2 7 3 6 2" xfId="12136"/>
    <cellStyle name="常规 2 7 3 6 2 2" xfId="12137"/>
    <cellStyle name="常规 2 7 3 6 3" xfId="12138"/>
    <cellStyle name="常规 2 7 3 6 3 2" xfId="16584"/>
    <cellStyle name="常规 2 7 3 7" xfId="12139"/>
    <cellStyle name="常规 2 7 3 7 2" xfId="12140"/>
    <cellStyle name="常规 2 7 3 7 2 2" xfId="12141"/>
    <cellStyle name="常规 2 7 3 7 3" xfId="12142"/>
    <cellStyle name="常规 2 7 3 8" xfId="5731"/>
    <cellStyle name="常规 2 7 3 8 2" xfId="12143"/>
    <cellStyle name="常规 2 7 3 8 2 2" xfId="12144"/>
    <cellStyle name="常规 2 7 3 8 3" xfId="5741"/>
    <cellStyle name="常规 2 7 3 8 3 2" xfId="15794"/>
    <cellStyle name="常规 2 7 3 9" xfId="12145"/>
    <cellStyle name="常规 2 7 3 9 2" xfId="12146"/>
    <cellStyle name="常规 2 7 3 9 2 2" xfId="16585"/>
    <cellStyle name="常规 2 7 4" xfId="12147"/>
    <cellStyle name="常规 2 7 4 10" xfId="6655"/>
    <cellStyle name="常规 2 7 4 2" xfId="12148"/>
    <cellStyle name="常规 2 7 4 2 2" xfId="8210"/>
    <cellStyle name="常规 2 7 4 2 2 2" xfId="437"/>
    <cellStyle name="常规 2 7 4 2 3" xfId="7744"/>
    <cellStyle name="常规 2 7 4 3" xfId="983"/>
    <cellStyle name="常规 2 7 4 3 2" xfId="5199"/>
    <cellStyle name="常规 2 7 4 3 2 2" xfId="118"/>
    <cellStyle name="常规 2 7 4 3 2 2 2" xfId="989"/>
    <cellStyle name="常规 2 7 4 3 2 3" xfId="1002"/>
    <cellStyle name="常规 2 7 4 3 3" xfId="8749"/>
    <cellStyle name="常规 2 7 4 3 3 2" xfId="223"/>
    <cellStyle name="常规 2 7 4 3 3 2 2" xfId="314"/>
    <cellStyle name="常规 2 7 4 3 3 3" xfId="3506"/>
    <cellStyle name="常规 2 7 4 3 4" xfId="5905"/>
    <cellStyle name="常规 2 7 4 3 4 2" xfId="12149"/>
    <cellStyle name="常规 2 7 4 3 4 2 2" xfId="12150"/>
    <cellStyle name="常规 2 7 4 3 4 3" xfId="12151"/>
    <cellStyle name="常规 2 7 4 3 5" xfId="9585"/>
    <cellStyle name="常规 2 7 4 3 5 2" xfId="12152"/>
    <cellStyle name="常规 2 7 4 3 5 2 2" xfId="12153"/>
    <cellStyle name="常规 2 7 4 3 5 3" xfId="12155"/>
    <cellStyle name="常规 2 7 4 3 6" xfId="4939"/>
    <cellStyle name="常规 2 7 4 3 6 2" xfId="6564"/>
    <cellStyle name="常规 2 7 4 3 6 3" xfId="15682"/>
    <cellStyle name="常规 2 7 4 3 7" xfId="6571"/>
    <cellStyle name="常规 2 7 4 4" xfId="5207"/>
    <cellStyle name="常规 2 7 4 4 2" xfId="12156"/>
    <cellStyle name="常规 2 7 4 4 2 2" xfId="12157"/>
    <cellStyle name="常规 2 7 4 4 2 2 2" xfId="12158"/>
    <cellStyle name="常规 2 7 4 4 2 3" xfId="12159"/>
    <cellStyle name="常规 2 7 4 4 3" xfId="12160"/>
    <cellStyle name="常规 2 7 4 4 3 2" xfId="12161"/>
    <cellStyle name="常规 2 7 4 4 3 2 2" xfId="12162"/>
    <cellStyle name="常规 2 7 4 4 3 3" xfId="12163"/>
    <cellStyle name="常规 2 7 4 4 4" xfId="12164"/>
    <cellStyle name="常规 2 7 4 4 4 2" xfId="12165"/>
    <cellStyle name="常规 2 7 4 4 4 2 2" xfId="12166"/>
    <cellStyle name="常规 2 7 4 4 4 3" xfId="12167"/>
    <cellStyle name="常规 2 7 4 4 4 4" xfId="16586"/>
    <cellStyle name="常规 2 7 4 4 5" xfId="12168"/>
    <cellStyle name="常规 2 7 4 4 5 2" xfId="12169"/>
    <cellStyle name="常规 2 7 4 4 5 2 2" xfId="12170"/>
    <cellStyle name="常规 2 7 4 4 5 3" xfId="12171"/>
    <cellStyle name="常规 2 7 4 4 6" xfId="4418"/>
    <cellStyle name="常规 2 7 4 4 6 2" xfId="1764"/>
    <cellStyle name="常规 2 7 4 4 6 3" xfId="15574"/>
    <cellStyle name="常规 2 7 4 4 7" xfId="4448"/>
    <cellStyle name="常规 2 7 4 5" xfId="12172"/>
    <cellStyle name="常规 2 7 4 5 2" xfId="12173"/>
    <cellStyle name="常规 2 7 4 5 2 2" xfId="12174"/>
    <cellStyle name="常规 2 7 4 5 3" xfId="12175"/>
    <cellStyle name="常规 2 7 4 5 4" xfId="16587"/>
    <cellStyle name="常规 2 7 4 6" xfId="12176"/>
    <cellStyle name="常规 2 7 4 6 2" xfId="12177"/>
    <cellStyle name="常规 2 7 4 6 2 2" xfId="12178"/>
    <cellStyle name="常规 2 7 4 6 3" xfId="12179"/>
    <cellStyle name="常规 2 7 4 6 4" xfId="16588"/>
    <cellStyle name="常规 2 7 4 7" xfId="12181"/>
    <cellStyle name="常规 2 7 4 7 2" xfId="12183"/>
    <cellStyle name="常规 2 7 4 7 2 2" xfId="12184"/>
    <cellStyle name="常规 2 7 4 7 3" xfId="12185"/>
    <cellStyle name="常规 2 7 4 8" xfId="12187"/>
    <cellStyle name="常规 2 7 4 8 2" xfId="12188"/>
    <cellStyle name="常规 2 7 4 8 2 2" xfId="12189"/>
    <cellStyle name="常规 2 7 4 8 3" xfId="10012"/>
    <cellStyle name="常规 2 7 4 8 4" xfId="16590"/>
    <cellStyle name="常规 2 7 4 9" xfId="12190"/>
    <cellStyle name="常规 2 7 4 9 2" xfId="12191"/>
    <cellStyle name="常规 2 7 5" xfId="12192"/>
    <cellStyle name="常规 2 7 5 10" xfId="12193"/>
    <cellStyle name="常规 2 7 5 10 2" xfId="16592"/>
    <cellStyle name="常规 2 7 5 11" xfId="16591"/>
    <cellStyle name="常规 2 7 5 2" xfId="12194"/>
    <cellStyle name="常规 2 7 5 2 2" xfId="8215"/>
    <cellStyle name="常规 2 7 5 2 2 2" xfId="4081"/>
    <cellStyle name="常规 2 7 5 2 3" xfId="7754"/>
    <cellStyle name="常规 2 7 5 2 3 2" xfId="15993"/>
    <cellStyle name="常规 2 7 5 2 4" xfId="16593"/>
    <cellStyle name="常规 2 7 5 3" xfId="5213"/>
    <cellStyle name="常规 2 7 5 3 2" xfId="8827"/>
    <cellStyle name="常规 2 7 5 3 2 2" xfId="4213"/>
    <cellStyle name="常规 2 7 5 3 2 2 2" xfId="4217"/>
    <cellStyle name="常规 2 7 5 3 2 2 3" xfId="15529"/>
    <cellStyle name="常规 2 7 5 3 2 3" xfId="360"/>
    <cellStyle name="常规 2 7 5 3 3" xfId="8832"/>
    <cellStyle name="常规 2 7 5 3 3 2" xfId="4259"/>
    <cellStyle name="常规 2 7 5 3 3 2 2" xfId="27"/>
    <cellStyle name="常规 2 7 5 3 3 3" xfId="4171"/>
    <cellStyle name="常规 2 7 5 3 4" xfId="8837"/>
    <cellStyle name="常规 2 7 5 3 4 2" xfId="12195"/>
    <cellStyle name="常规 2 7 5 3 4 2 2" xfId="12196"/>
    <cellStyle name="常规 2 7 5 3 4 2 3" xfId="16594"/>
    <cellStyle name="常规 2 7 5 3 4 3" xfId="12197"/>
    <cellStyle name="常规 2 7 5 3 5" xfId="9618"/>
    <cellStyle name="常规 2 7 5 3 5 2" xfId="12199"/>
    <cellStyle name="常规 2 7 5 3 5 2 2" xfId="12200"/>
    <cellStyle name="常规 2 7 5 3 5 2 2 2" xfId="16596"/>
    <cellStyle name="常规 2 7 5 3 5 3" xfId="12201"/>
    <cellStyle name="常规 2 7 5 3 6" xfId="4960"/>
    <cellStyle name="常规 2 7 5 3 6 2" xfId="3697"/>
    <cellStyle name="常规 2 7 5 3 7" xfId="6893"/>
    <cellStyle name="常规 2 7 5 4" xfId="12202"/>
    <cellStyle name="常规 2 7 5 4 2" xfId="12203"/>
    <cellStyle name="常规 2 7 5 4 2 2" xfId="12204"/>
    <cellStyle name="常规 2 7 5 4 2 2 2" xfId="12205"/>
    <cellStyle name="常规 2 7 5 4 2 3" xfId="12206"/>
    <cellStyle name="常规 2 7 5 4 3" xfId="12207"/>
    <cellStyle name="常规 2 7 5 4 3 2" xfId="12208"/>
    <cellStyle name="常规 2 7 5 4 3 2 2" xfId="12209"/>
    <cellStyle name="常规 2 7 5 4 3 3" xfId="12210"/>
    <cellStyle name="常规 2 7 5 4 3 4" xfId="16597"/>
    <cellStyle name="常规 2 7 5 4 4" xfId="12211"/>
    <cellStyle name="常规 2 7 5 4 4 2" xfId="12212"/>
    <cellStyle name="常规 2 7 5 4 4 2 2" xfId="12213"/>
    <cellStyle name="常规 2 7 5 4 4 2 3" xfId="16598"/>
    <cellStyle name="常规 2 7 5 4 4 3" xfId="12214"/>
    <cellStyle name="常规 2 7 5 4 5" xfId="12216"/>
    <cellStyle name="常规 2 7 5 4 5 2" xfId="12218"/>
    <cellStyle name="常规 2 7 5 4 5 2 2" xfId="12219"/>
    <cellStyle name="常规 2 7 5 4 5 2 3" xfId="16599"/>
    <cellStyle name="常规 2 7 5 4 5 3" xfId="12220"/>
    <cellStyle name="常规 2 7 5 4 6" xfId="4875"/>
    <cellStyle name="常规 2 7 5 4 6 2" xfId="4881"/>
    <cellStyle name="常规 2 7 5 4 7" xfId="4911"/>
    <cellStyle name="常规 2 7 5 5" xfId="11943"/>
    <cellStyle name="常规 2 7 5 5 2" xfId="11945"/>
    <cellStyle name="常规 2 7 5 5 2 2" xfId="12221"/>
    <cellStyle name="常规 2 7 5 5 2 2 2" xfId="16600"/>
    <cellStyle name="常规 2 7 5 5 3" xfId="12222"/>
    <cellStyle name="常规 2 7 5 6" xfId="11947"/>
    <cellStyle name="常规 2 7 5 6 2" xfId="12223"/>
    <cellStyle name="常规 2 7 5 6 2 2" xfId="12224"/>
    <cellStyle name="常规 2 7 5 6 3" xfId="12225"/>
    <cellStyle name="常规 2 7 5 6 4" xfId="16557"/>
    <cellStyle name="常规 2 7 5 7" xfId="12227"/>
    <cellStyle name="常规 2 7 5 7 2" xfId="12229"/>
    <cellStyle name="常规 2 7 5 7 2 2" xfId="12230"/>
    <cellStyle name="常规 2 7 5 7 3" xfId="12231"/>
    <cellStyle name="常规 2 7 5 8" xfId="12233"/>
    <cellStyle name="常规 2 7 5 8 2" xfId="12234"/>
    <cellStyle name="常规 2 7 5 8 2 2" xfId="12235"/>
    <cellStyle name="常规 2 7 5 8 3" xfId="10021"/>
    <cellStyle name="常规 2 7 5 9" xfId="5789"/>
    <cellStyle name="常规 2 7 5 9 2" xfId="6947"/>
    <cellStyle name="常规 2 7 6" xfId="12236"/>
    <cellStyle name="常规 2 7 6 2" xfId="12237"/>
    <cellStyle name="常规 2 7 6 2 2" xfId="8224"/>
    <cellStyle name="常规 2 7 6 2 2 2" xfId="2358"/>
    <cellStyle name="常规 2 7 6 2 3" xfId="7767"/>
    <cellStyle name="常规 2 7 6 3" xfId="12239"/>
    <cellStyle name="常规 2 7 6 3 2" xfId="8925"/>
    <cellStyle name="常规 2 7 6 3 2 2" xfId="4581"/>
    <cellStyle name="常规 2 7 6 3 2 2 2" xfId="15603"/>
    <cellStyle name="常规 2 7 6 3 3" xfId="8930"/>
    <cellStyle name="常规 2 7 6 4" xfId="12241"/>
    <cellStyle name="常规 2 7 6 4 2" xfId="12242"/>
    <cellStyle name="常规 2 7 6 4 2 2" xfId="12243"/>
    <cellStyle name="常规 2 7 6 4 3" xfId="12244"/>
    <cellStyle name="常规 2 7 6 5" xfId="11951"/>
    <cellStyle name="常规 2 7 6 5 2" xfId="11953"/>
    <cellStyle name="常规 2 7 6 5 2 2" xfId="12245"/>
    <cellStyle name="常规 2 7 6 5 3" xfId="12246"/>
    <cellStyle name="常规 2 7 6 6" xfId="11956"/>
    <cellStyle name="常规 2 7 6 6 2" xfId="12247"/>
    <cellStyle name="常规 2 7 6 6 2 2" xfId="16602"/>
    <cellStyle name="常规 2 7 6 7" xfId="12249"/>
    <cellStyle name="常规 2 7 7" xfId="12250"/>
    <cellStyle name="常规 2 7 7 2" xfId="12251"/>
    <cellStyle name="常规 2 7 7 2 2" xfId="12252"/>
    <cellStyle name="常规 2 7 7 2 2 2" xfId="733"/>
    <cellStyle name="常规 2 7 7 2 3" xfId="12253"/>
    <cellStyle name="常规 2 7 7 2 4" xfId="16603"/>
    <cellStyle name="常规 2 7 7 3" xfId="12255"/>
    <cellStyle name="常规 2 7 7 3 2" xfId="12256"/>
    <cellStyle name="常规 2 7 7 3 2 2" xfId="5435"/>
    <cellStyle name="常规 2 7 7 3 3" xfId="12258"/>
    <cellStyle name="常规 2 7 7 4" xfId="12260"/>
    <cellStyle name="常规 2 7 7 4 2" xfId="12261"/>
    <cellStyle name="常规 2 7 7 4 2 2" xfId="12263"/>
    <cellStyle name="常规 2 7 7 4 2 3" xfId="16604"/>
    <cellStyle name="常规 2 7 7 4 3" xfId="12264"/>
    <cellStyle name="常规 2 7 7 5" xfId="11960"/>
    <cellStyle name="常规 2 7 7 5 2" xfId="11962"/>
    <cellStyle name="常规 2 7 7 5 2 2" xfId="12265"/>
    <cellStyle name="常规 2 7 7 5 3" xfId="12266"/>
    <cellStyle name="常规 2 7 7 5 3 2" xfId="16605"/>
    <cellStyle name="常规 2 7 7 5 4" xfId="16558"/>
    <cellStyle name="常规 2 7 7 6" xfId="11965"/>
    <cellStyle name="常规 2 7 7 6 2" xfId="239"/>
    <cellStyle name="常规 2 7 7 7" xfId="12268"/>
    <cellStyle name="常规 2 7 7 7 2" xfId="16607"/>
    <cellStyle name="常规 2 7 8" xfId="12269"/>
    <cellStyle name="常规 2 7 8 2" xfId="12270"/>
    <cellStyle name="常规 2 7 8 2 2" xfId="16609"/>
    <cellStyle name="常规 2 7 8 3" xfId="16608"/>
    <cellStyle name="常规 2 7 9" xfId="12271"/>
    <cellStyle name="常规 2 7 9 2" xfId="16610"/>
    <cellStyle name="常规 2 8" xfId="12273"/>
    <cellStyle name="常规 2 8 10" xfId="16612"/>
    <cellStyle name="常规 2 8 2" xfId="12274"/>
    <cellStyle name="常规 2 8 2 10" xfId="9937"/>
    <cellStyle name="常规 2 8 2 10 2" xfId="16378"/>
    <cellStyle name="常规 2 8 2 11" xfId="16613"/>
    <cellStyle name="常规 2 8 2 2" xfId="12275"/>
    <cellStyle name="常规 2 8 2 2 2" xfId="12277"/>
    <cellStyle name="常规 2 8 2 2 2 2" xfId="12279"/>
    <cellStyle name="常规 2 8 2 2 3" xfId="12281"/>
    <cellStyle name="常规 2 8 2 2 4" xfId="16614"/>
    <cellStyle name="常规 2 8 2 3" xfId="5255"/>
    <cellStyle name="常规 2 8 2 3 2" xfId="5263"/>
    <cellStyle name="常规 2 8 2 3 2 2" xfId="12283"/>
    <cellStyle name="常规 2 8 2 3 2 2 2" xfId="12286"/>
    <cellStyle name="常规 2 8 2 3 2 3" xfId="12288"/>
    <cellStyle name="常规 2 8 2 3 3" xfId="12290"/>
    <cellStyle name="常规 2 8 2 3 3 2" xfId="12292"/>
    <cellStyle name="常规 2 8 2 3 3 2 2" xfId="12294"/>
    <cellStyle name="常规 2 8 2 3 3 3" xfId="6631"/>
    <cellStyle name="常规 2 8 2 3 4" xfId="12296"/>
    <cellStyle name="常规 2 8 2 3 4 2" xfId="12298"/>
    <cellStyle name="常规 2 8 2 3 4 2 2" xfId="12300"/>
    <cellStyle name="常规 2 8 2 3 4 3" xfId="12302"/>
    <cellStyle name="常规 2 8 2 3 5" xfId="12304"/>
    <cellStyle name="常规 2 8 2 3 5 2" xfId="12306"/>
    <cellStyle name="常规 2 8 2 3 5 2 2" xfId="12308"/>
    <cellStyle name="常规 2 8 2 3 5 2 3" xfId="16622"/>
    <cellStyle name="常规 2 8 2 3 5 3" xfId="12311"/>
    <cellStyle name="常规 2 8 2 3 6" xfId="5044"/>
    <cellStyle name="常规 2 8 2 3 6 2" xfId="782"/>
    <cellStyle name="常规 2 8 2 3 7" xfId="12313"/>
    <cellStyle name="常规 2 8 2 3 7 2" xfId="16623"/>
    <cellStyle name="常规 2 8 2 4" xfId="5271"/>
    <cellStyle name="常规 2 8 2 4 2" xfId="12315"/>
    <cellStyle name="常规 2 8 2 4 2 2" xfId="12317"/>
    <cellStyle name="常规 2 8 2 4 2 2 2" xfId="12320"/>
    <cellStyle name="常规 2 8 2 4 2 2 2 2" xfId="16624"/>
    <cellStyle name="常规 2 8 2 4 2 3" xfId="12322"/>
    <cellStyle name="常规 2 8 2 4 3" xfId="12324"/>
    <cellStyle name="常规 2 8 2 4 3 2" xfId="12326"/>
    <cellStyle name="常规 2 8 2 4 3 2 2" xfId="12327"/>
    <cellStyle name="常规 2 8 2 4 3 3" xfId="6636"/>
    <cellStyle name="常规 2 8 2 4 4" xfId="12329"/>
    <cellStyle name="常规 2 8 2 4 4 2" xfId="12330"/>
    <cellStyle name="常规 2 8 2 4 4 2 2" xfId="12331"/>
    <cellStyle name="常规 2 8 2 4 4 3" xfId="12332"/>
    <cellStyle name="常规 2 8 2 4 4 3 2" xfId="16626"/>
    <cellStyle name="常规 2 8 2 4 5" xfId="12333"/>
    <cellStyle name="常规 2 8 2 4 5 2" xfId="12334"/>
    <cellStyle name="常规 2 8 2 4 5 2 2" xfId="12335"/>
    <cellStyle name="常规 2 8 2 4 5 3" xfId="12336"/>
    <cellStyle name="常规 2 8 2 4 5 3 2" xfId="16628"/>
    <cellStyle name="常规 2 8 2 4 5 4" xfId="16627"/>
    <cellStyle name="常规 2 8 2 4 6" xfId="12337"/>
    <cellStyle name="常规 2 8 2 4 6 2" xfId="12338"/>
    <cellStyle name="常规 2 8 2 4 6 3" xfId="16629"/>
    <cellStyle name="常规 2 8 2 4 7" xfId="12339"/>
    <cellStyle name="常规 2 8 2 4 7 2" xfId="16630"/>
    <cellStyle name="常规 2 8 2 4 8" xfId="15744"/>
    <cellStyle name="常规 2 8 2 5" xfId="8082"/>
    <cellStyle name="常规 2 8 2 5 2" xfId="8282"/>
    <cellStyle name="常规 2 8 2 5 2 2" xfId="12341"/>
    <cellStyle name="常规 2 8 2 5 3" xfId="12343"/>
    <cellStyle name="常规 2 8 2 5 3 2" xfId="16631"/>
    <cellStyle name="常规 2 8 2 6" xfId="8293"/>
    <cellStyle name="常规 2 8 2 6 2" xfId="12345"/>
    <cellStyle name="常规 2 8 2 6 2 2" xfId="10166"/>
    <cellStyle name="常规 2 8 2 6 3" xfId="12347"/>
    <cellStyle name="常规 2 8 2 7" xfId="12348"/>
    <cellStyle name="常规 2 8 2 7 2" xfId="12350"/>
    <cellStyle name="常规 2 8 2 7 2 2" xfId="11210"/>
    <cellStyle name="常规 2 8 2 7 3" xfId="12352"/>
    <cellStyle name="常规 2 8 2 8" xfId="5822"/>
    <cellStyle name="常规 2 8 2 8 2" xfId="5829"/>
    <cellStyle name="常规 2 8 2 8 2 2" xfId="11575"/>
    <cellStyle name="常规 2 8 2 8 2 3" xfId="15822"/>
    <cellStyle name="常规 2 8 2 8 3" xfId="5834"/>
    <cellStyle name="常规 2 8 2 9" xfId="5839"/>
    <cellStyle name="常规 2 8 2 9 2" xfId="12353"/>
    <cellStyle name="常规 2 8 3" xfId="12354"/>
    <cellStyle name="常规 2 8 3 10" xfId="10781"/>
    <cellStyle name="常规 2 8 3 2" xfId="12355"/>
    <cellStyle name="常规 2 8 3 2 2" xfId="8303"/>
    <cellStyle name="常规 2 8 3 2 2 2" xfId="8310"/>
    <cellStyle name="常规 2 8 3 2 2 3" xfId="16084"/>
    <cellStyle name="常规 2 8 3 2 3" xfId="8316"/>
    <cellStyle name="常规 2 8 3 3" xfId="5278"/>
    <cellStyle name="常规 2 8 3 3 2" xfId="5281"/>
    <cellStyle name="常规 2 8 3 3 2 2" xfId="8322"/>
    <cellStyle name="常规 2 8 3 3 2 2 2" xfId="4655"/>
    <cellStyle name="常规 2 8 3 3 2 2 3" xfId="16087"/>
    <cellStyle name="常规 2 8 3 3 2 3" xfId="9113"/>
    <cellStyle name="常规 2 8 3 3 3" xfId="8328"/>
    <cellStyle name="常规 2 8 3 3 3 2" xfId="9119"/>
    <cellStyle name="常规 2 8 3 3 3 2 2" xfId="4751"/>
    <cellStyle name="常规 2 8 3 3 3 2 2 2" xfId="15645"/>
    <cellStyle name="常规 2 8 3 3 3 3" xfId="4462"/>
    <cellStyle name="常规 2 8 3 3 3 4" xfId="16089"/>
    <cellStyle name="常规 2 8 3 3 4" xfId="1946"/>
    <cellStyle name="常规 2 8 3 3 4 2" xfId="366"/>
    <cellStyle name="常规 2 8 3 3 4 2 2" xfId="12358"/>
    <cellStyle name="常规 2 8 3 3 4 3" xfId="10159"/>
    <cellStyle name="常规 2 8 3 3 5" xfId="3668"/>
    <cellStyle name="常规 2 8 3 3 5 2" xfId="12360"/>
    <cellStyle name="常规 2 8 3 3 5 2 2" xfId="12362"/>
    <cellStyle name="常规 2 8 3 3 5 2 2 2" xfId="16633"/>
    <cellStyle name="常规 2 8 3 3 5 3" xfId="10171"/>
    <cellStyle name="常规 2 8 3 3 6" xfId="5104"/>
    <cellStyle name="常规 2 8 3 3 6 2" xfId="12364"/>
    <cellStyle name="常规 2 8 3 3 7" xfId="12365"/>
    <cellStyle name="常规 2 8 3 4" xfId="5290"/>
    <cellStyle name="常规 2 8 3 4 2" xfId="12367"/>
    <cellStyle name="常规 2 8 3 4 2 2" xfId="12369"/>
    <cellStyle name="常规 2 8 3 4 2 2 2" xfId="5345"/>
    <cellStyle name="常规 2 8 3 4 2 3" xfId="10187"/>
    <cellStyle name="常规 2 8 3 4 3" xfId="12371"/>
    <cellStyle name="常规 2 8 3 4 3 2" xfId="12373"/>
    <cellStyle name="常规 2 8 3 4 3 2 2" xfId="5513"/>
    <cellStyle name="常规 2 8 3 4 3 3" xfId="4466"/>
    <cellStyle name="常规 2 8 3 4 4" xfId="1962"/>
    <cellStyle name="常规 2 8 3 4 4 2" xfId="12374"/>
    <cellStyle name="常规 2 8 3 4 4 2 2" xfId="12375"/>
    <cellStyle name="常规 2 8 3 4 4 2 3" xfId="16634"/>
    <cellStyle name="常规 2 8 3 4 4 3" xfId="10199"/>
    <cellStyle name="常规 2 8 3 4 5" xfId="12376"/>
    <cellStyle name="常规 2 8 3 4 5 2" xfId="12377"/>
    <cellStyle name="常规 2 8 3 4 5 2 2" xfId="12378"/>
    <cellStyle name="常规 2 8 3 4 5 3" xfId="10206"/>
    <cellStyle name="常规 2 8 3 4 6" xfId="12379"/>
    <cellStyle name="常规 2 8 3 4 6 2" xfId="12380"/>
    <cellStyle name="常规 2 8 3 4 7" xfId="12381"/>
    <cellStyle name="常规 2 8 3 4 7 2" xfId="16635"/>
    <cellStyle name="常规 2 8 3 5" xfId="8342"/>
    <cellStyle name="常规 2 8 3 5 2" xfId="12383"/>
    <cellStyle name="常规 2 8 3 5 2 2" xfId="12385"/>
    <cellStyle name="常规 2 8 3 5 3" xfId="11164"/>
    <cellStyle name="常规 2 8 3 6" xfId="12386"/>
    <cellStyle name="常规 2 8 3 6 2" xfId="12388"/>
    <cellStyle name="常规 2 8 3 6 2 2" xfId="6834"/>
    <cellStyle name="常规 2 8 3 6 3" xfId="12390"/>
    <cellStyle name="常规 2 8 3 7" xfId="12391"/>
    <cellStyle name="常规 2 8 3 7 2" xfId="12393"/>
    <cellStyle name="常规 2 8 3 7 2 2" xfId="12396"/>
    <cellStyle name="常规 2 8 3 7 2 3" xfId="16638"/>
    <cellStyle name="常规 2 8 3 7 3" xfId="12398"/>
    <cellStyle name="常规 2 8 3 8" xfId="5873"/>
    <cellStyle name="常规 2 8 3 8 2" xfId="12399"/>
    <cellStyle name="常规 2 8 3 8 2 2" xfId="12401"/>
    <cellStyle name="常规 2 8 3 8 3" xfId="12402"/>
    <cellStyle name="常规 2 8 3 9" xfId="12403"/>
    <cellStyle name="常规 2 8 3 9 2" xfId="12404"/>
    <cellStyle name="常规 2 8 3 9 2 2" xfId="16640"/>
    <cellStyle name="常规 2 8 4" xfId="11835"/>
    <cellStyle name="常规 2 8 4 10" xfId="12405"/>
    <cellStyle name="常规 2 8 4 10 2" xfId="16641"/>
    <cellStyle name="常规 2 8 4 2" xfId="12406"/>
    <cellStyle name="常规 2 8 4 2 2" xfId="3736"/>
    <cellStyle name="常规 2 8 4 2 2 2" xfId="9193"/>
    <cellStyle name="常规 2 8 4 2 3" xfId="7801"/>
    <cellStyle name="常规 2 8 4 3" xfId="5296"/>
    <cellStyle name="常规 2 8 4 3 2" xfId="3753"/>
    <cellStyle name="常规 2 8 4 3 2 2" xfId="9221"/>
    <cellStyle name="常规 2 8 4 3 2 2 2" xfId="9225"/>
    <cellStyle name="常规 2 8 4 3 2 3" xfId="9229"/>
    <cellStyle name="常规 2 8 4 3 3" xfId="9234"/>
    <cellStyle name="常规 2 8 4 3 3 2" xfId="7562"/>
    <cellStyle name="常规 2 8 4 3 3 2 2" xfId="7568"/>
    <cellStyle name="常规 2 8 4 3 3 3" xfId="620"/>
    <cellStyle name="常规 2 8 4 3 4" xfId="9238"/>
    <cellStyle name="常规 2 8 4 3 4 2" xfId="7640"/>
    <cellStyle name="常规 2 8 4 3 4 2 2" xfId="7645"/>
    <cellStyle name="常规 2 8 4 3 4 3" xfId="7653"/>
    <cellStyle name="常规 2 8 4 3 4 4" xfId="16276"/>
    <cellStyle name="常规 2 8 4 3 5" xfId="9696"/>
    <cellStyle name="常规 2 8 4 3 5 2" xfId="7709"/>
    <cellStyle name="常规 2 8 4 3 5 2 2" xfId="7714"/>
    <cellStyle name="常规 2 8 4 3 5 3" xfId="7724"/>
    <cellStyle name="常规 2 8 4 3 6" xfId="5120"/>
    <cellStyle name="常规 2 8 4 3 6 2" xfId="7869"/>
    <cellStyle name="常规 2 8 4 3 6 3" xfId="15720"/>
    <cellStyle name="常规 2 8 4 3 7" xfId="12407"/>
    <cellStyle name="常规 2 8 4 3 8" xfId="15745"/>
    <cellStyle name="常规 2 8 4 4" xfId="5301"/>
    <cellStyle name="常规 2 8 4 4 2" xfId="3766"/>
    <cellStyle name="常规 2 8 4 4 2 2" xfId="12409"/>
    <cellStyle name="常规 2 8 4 4 2 2 2" xfId="12411"/>
    <cellStyle name="常规 2 8 4 4 2 3" xfId="11241"/>
    <cellStyle name="常规 2 8 4 4 3" xfId="12413"/>
    <cellStyle name="常规 2 8 4 4 3 2" xfId="8096"/>
    <cellStyle name="常规 2 8 4 4 3 2 2" xfId="8099"/>
    <cellStyle name="常规 2 8 4 4 3 2 2 2" xfId="16040"/>
    <cellStyle name="常规 2 8 4 4 3 3" xfId="8107"/>
    <cellStyle name="常规 2 8 4 4 4" xfId="12415"/>
    <cellStyle name="常规 2 8 4 4 4 2" xfId="8232"/>
    <cellStyle name="常规 2 8 4 4 4 2 2" xfId="8236"/>
    <cellStyle name="常规 2 8 4 4 4 2 2 2" xfId="16073"/>
    <cellStyle name="常规 2 8 4 4 4 2 3" xfId="16071"/>
    <cellStyle name="常规 2 8 4 4 4 3" xfId="8243"/>
    <cellStyle name="常规 2 8 4 4 5" xfId="12416"/>
    <cellStyle name="常规 2 8 4 4 5 2" xfId="8382"/>
    <cellStyle name="常规 2 8 4 4 5 2 2" xfId="8386"/>
    <cellStyle name="常规 2 8 4 4 5 2 2 2" xfId="16105"/>
    <cellStyle name="常规 2 8 4 4 5 3" xfId="8393"/>
    <cellStyle name="常规 2 8 4 4 6" xfId="12417"/>
    <cellStyle name="常规 2 8 4 4 6 2" xfId="8517"/>
    <cellStyle name="常规 2 8 4 4 7" xfId="12418"/>
    <cellStyle name="常规 2 8 4 5" xfId="12419"/>
    <cellStyle name="常规 2 8 4 5 2" xfId="3776"/>
    <cellStyle name="常规 2 8 4 5 2 2" xfId="12421"/>
    <cellStyle name="常规 2 8 4 5 3" xfId="12423"/>
    <cellStyle name="常规 2 8 4 5 3 2" xfId="16643"/>
    <cellStyle name="常规 2 8 4 6" xfId="12424"/>
    <cellStyle name="常规 2 8 4 6 2" xfId="12425"/>
    <cellStyle name="常规 2 8 4 6 2 2" xfId="12427"/>
    <cellStyle name="常规 2 8 4 6 3" xfId="12428"/>
    <cellStyle name="常规 2 8 4 6 3 2" xfId="16644"/>
    <cellStyle name="常规 2 8 4 7" xfId="12430"/>
    <cellStyle name="常规 2 8 4 7 2" xfId="12432"/>
    <cellStyle name="常规 2 8 4 7 2 2" xfId="12433"/>
    <cellStyle name="常规 2 8 4 7 3" xfId="12434"/>
    <cellStyle name="常规 2 8 4 8" xfId="12436"/>
    <cellStyle name="常规 2 8 4 8 2" xfId="12437"/>
    <cellStyle name="常规 2 8 4 8 2 2" xfId="12438"/>
    <cellStyle name="常规 2 8 4 8 2 2 2" xfId="16647"/>
    <cellStyle name="常规 2 8 4 8 3" xfId="12439"/>
    <cellStyle name="常规 2 8 4 8 4" xfId="16646"/>
    <cellStyle name="常规 2 8 4 9" xfId="12440"/>
    <cellStyle name="常规 2 8 4 9 2" xfId="12441"/>
    <cellStyle name="常规 2 8 5" xfId="12443"/>
    <cellStyle name="常规 2 8 5 10" xfId="12444"/>
    <cellStyle name="常规 2 8 5 2" xfId="12446"/>
    <cellStyle name="常规 2 8 5 2 2" xfId="2506"/>
    <cellStyle name="常规 2 8 5 2 2 2" xfId="701"/>
    <cellStyle name="常规 2 8 5 2 3" xfId="7813"/>
    <cellStyle name="常规 2 8 5 2 4" xfId="16648"/>
    <cellStyle name="常规 2 8 5 3" xfId="5312"/>
    <cellStyle name="常规 2 8 5 3 2" xfId="3803"/>
    <cellStyle name="常规 2 8 5 3 2 2" xfId="1209"/>
    <cellStyle name="常规 2 8 5 3 2 2 2" xfId="1216"/>
    <cellStyle name="常规 2 8 5 3 2 3" xfId="1225"/>
    <cellStyle name="常规 2 8 5 3 3" xfId="9327"/>
    <cellStyle name="常规 2 8 5 3 3 2" xfId="1233"/>
    <cellStyle name="常规 2 8 5 3 3 2 2" xfId="12447"/>
    <cellStyle name="常规 2 8 5 3 3 3" xfId="1249"/>
    <cellStyle name="常规 2 8 5 3 3 4" xfId="16292"/>
    <cellStyle name="常规 2 8 5 3 4" xfId="9330"/>
    <cellStyle name="常规 2 8 5 3 4 2" xfId="12448"/>
    <cellStyle name="常规 2 8 5 3 4 2 2" xfId="12450"/>
    <cellStyle name="常规 2 8 5 3 4 3" xfId="11571"/>
    <cellStyle name="常规 2 8 5 3 5" xfId="9731"/>
    <cellStyle name="常规 2 8 5 3 5 2" xfId="12452"/>
    <cellStyle name="常规 2 8 5 3 5 2 2" xfId="12455"/>
    <cellStyle name="常规 2 8 5 3 5 3" xfId="11577"/>
    <cellStyle name="常规 2 8 5 3 6" xfId="5134"/>
    <cellStyle name="常规 2 8 5 3 6 2" xfId="12457"/>
    <cellStyle name="常规 2 8 5 3 7" xfId="12459"/>
    <cellStyle name="常规 2 8 5 4" xfId="12460"/>
    <cellStyle name="常规 2 8 5 4 2" xfId="3819"/>
    <cellStyle name="常规 2 8 5 4 2 2" xfId="12461"/>
    <cellStyle name="常规 2 8 5 4 2 2 2" xfId="12462"/>
    <cellStyle name="常规 2 8 5 4 2 2 3" xfId="16652"/>
    <cellStyle name="常规 2 8 5 4 2 3" xfId="11596"/>
    <cellStyle name="常规 2 8 5 4 3" xfId="12463"/>
    <cellStyle name="常规 2 8 5 4 3 2" xfId="12464"/>
    <cellStyle name="常规 2 8 5 4 3 2 2" xfId="12465"/>
    <cellStyle name="常规 2 8 5 4 3 2 2 2" xfId="16654"/>
    <cellStyle name="常规 2 8 5 4 3 2 3" xfId="16653"/>
    <cellStyle name="常规 2 8 5 4 3 3" xfId="11609"/>
    <cellStyle name="常规 2 8 5 4 4" xfId="12466"/>
    <cellStyle name="常规 2 8 5 4 4 2" xfId="12467"/>
    <cellStyle name="常规 2 8 5 4 4 2 2" xfId="12469"/>
    <cellStyle name="常规 2 8 5 4 4 3" xfId="11614"/>
    <cellStyle name="常规 2 8 5 4 5" xfId="12471"/>
    <cellStyle name="常规 2 8 5 4 5 2" xfId="12473"/>
    <cellStyle name="常规 2 8 5 4 5 2 2" xfId="12475"/>
    <cellStyle name="常规 2 8 5 4 5 2 2 2" xfId="16658"/>
    <cellStyle name="常规 2 8 5 4 5 2 3" xfId="16657"/>
    <cellStyle name="常规 2 8 5 4 5 3" xfId="11619"/>
    <cellStyle name="常规 2 8 5 4 5 3 2" xfId="16535"/>
    <cellStyle name="常规 2 8 5 4 5 4" xfId="16656"/>
    <cellStyle name="常规 2 8 5 4 6" xfId="12479"/>
    <cellStyle name="常规 2 8 5 4 6 2" xfId="12480"/>
    <cellStyle name="常规 2 8 5 4 7" xfId="12481"/>
    <cellStyle name="常规 2 8 5 5" xfId="8051"/>
    <cellStyle name="常规 2 8 5 5 2" xfId="3826"/>
    <cellStyle name="常规 2 8 5 5 2 2" xfId="12482"/>
    <cellStyle name="常规 2 8 5 5 3" xfId="12483"/>
    <cellStyle name="常规 2 8 5 6" xfId="12484"/>
    <cellStyle name="常规 2 8 5 6 2" xfId="12485"/>
    <cellStyle name="常规 2 8 5 6 2 2" xfId="12487"/>
    <cellStyle name="常规 2 8 5 6 2 2 2" xfId="16661"/>
    <cellStyle name="常规 2 8 5 6 3" xfId="12488"/>
    <cellStyle name="常规 2 8 5 6 3 2" xfId="16662"/>
    <cellStyle name="常规 2 8 5 6 4" xfId="16660"/>
    <cellStyle name="常规 2 8 5 7" xfId="10452"/>
    <cellStyle name="常规 2 8 5 7 2" xfId="12490"/>
    <cellStyle name="常规 2 8 5 7 2 2" xfId="12492"/>
    <cellStyle name="常规 2 8 5 7 3" xfId="12493"/>
    <cellStyle name="常规 2 8 5 8" xfId="12495"/>
    <cellStyle name="常规 2 8 5 8 2" xfId="12496"/>
    <cellStyle name="常规 2 8 5 8 2 2" xfId="12498"/>
    <cellStyle name="常规 2 8 5 8 2 2 2" xfId="16663"/>
    <cellStyle name="常规 2 8 5 8 3" xfId="12499"/>
    <cellStyle name="常规 2 8 5 9" xfId="5948"/>
    <cellStyle name="常规 2 8 5 9 2" xfId="12500"/>
    <cellStyle name="常规 2 8 6" xfId="12502"/>
    <cellStyle name="常规 2 8 6 2" xfId="12504"/>
    <cellStyle name="常规 2 8 6 2 2" xfId="8374"/>
    <cellStyle name="常规 2 8 6 2 2 2" xfId="9385"/>
    <cellStyle name="常规 2 8 6 2 2 3" xfId="16102"/>
    <cellStyle name="常规 2 8 6 2 3" xfId="7828"/>
    <cellStyle name="常规 2 8 6 3" xfId="12506"/>
    <cellStyle name="常规 2 8 6 3 2" xfId="9412"/>
    <cellStyle name="常规 2 8 6 3 2 2" xfId="9418"/>
    <cellStyle name="常规 2 8 6 3 3" xfId="9427"/>
    <cellStyle name="常规 2 8 6 4" xfId="12508"/>
    <cellStyle name="常规 2 8 6 4 2" xfId="12510"/>
    <cellStyle name="常规 2 8 6 4 2 2" xfId="12512"/>
    <cellStyle name="常规 2 8 6 4 3" xfId="12514"/>
    <cellStyle name="常规 2 8 6 5" xfId="12516"/>
    <cellStyle name="常规 2 8 6 5 2" xfId="12518"/>
    <cellStyle name="常规 2 8 6 5 2 2" xfId="12520"/>
    <cellStyle name="常规 2 8 6 5 2 2 2" xfId="16664"/>
    <cellStyle name="常规 2 8 6 5 3" xfId="12522"/>
    <cellStyle name="常规 2 8 6 6" xfId="12524"/>
    <cellStyle name="常规 2 8 6 6 2" xfId="12526"/>
    <cellStyle name="常规 2 8 6 6 2 2" xfId="16666"/>
    <cellStyle name="常规 2 8 6 6 3" xfId="16665"/>
    <cellStyle name="常规 2 8 6 7" xfId="12529"/>
    <cellStyle name="常规 2 8 7" xfId="12531"/>
    <cellStyle name="常规 2 8 7 2" xfId="12533"/>
    <cellStyle name="常规 2 8 7 2 2" xfId="12535"/>
    <cellStyle name="常规 2 8 7 2 2 2" xfId="12537"/>
    <cellStyle name="常规 2 8 7 2 3" xfId="12539"/>
    <cellStyle name="常规 2 8 7 3" xfId="12541"/>
    <cellStyle name="常规 2 8 7 3 2" xfId="12543"/>
    <cellStyle name="常规 2 8 7 3 2 2" xfId="10418"/>
    <cellStyle name="常规 2 8 7 3 3" xfId="12546"/>
    <cellStyle name="常规 2 8 7 3 3 2" xfId="16670"/>
    <cellStyle name="常规 2 8 7 4" xfId="12548"/>
    <cellStyle name="常规 2 8 7 4 2" xfId="12550"/>
    <cellStyle name="常规 2 8 7 4 2 2" xfId="5205"/>
    <cellStyle name="常规 2 8 7 4 3" xfId="12552"/>
    <cellStyle name="常规 2 8 7 5" xfId="12554"/>
    <cellStyle name="常规 2 8 7 5 2" xfId="12556"/>
    <cellStyle name="常规 2 8 7 5 2 2" xfId="5299"/>
    <cellStyle name="常规 2 8 7 5 3" xfId="12558"/>
    <cellStyle name="常规 2 8 7 5 3 2" xfId="16672"/>
    <cellStyle name="常规 2 8 7 6" xfId="12560"/>
    <cellStyle name="常规 2 8 7 6 2" xfId="12562"/>
    <cellStyle name="常规 2 8 7 6 3" xfId="12563"/>
    <cellStyle name="常规 2 8 7 6 3 2" xfId="10545"/>
    <cellStyle name="常规 2 8 7 6 3 2 2" xfId="16452"/>
    <cellStyle name="常规 2 8 7 6 3 3" xfId="16674"/>
    <cellStyle name="常规 2 8 7 6 4" xfId="12564"/>
    <cellStyle name="常规 2 8 7 6 4 2" xfId="16675"/>
    <cellStyle name="常规 2 8 7 6 5" xfId="16673"/>
    <cellStyle name="常规 2 8 7 7" xfId="12567"/>
    <cellStyle name="常规 2 8 8" xfId="12569"/>
    <cellStyle name="常规 2 8 8 2" xfId="12571"/>
    <cellStyle name="常规 2 8 9" xfId="1128"/>
    <cellStyle name="常规 2 9" xfId="12573"/>
    <cellStyle name="常规 2 9 2" xfId="12574"/>
    <cellStyle name="常规 2 9 2 10" xfId="12575"/>
    <cellStyle name="常规 2 9 2 2" xfId="12576"/>
    <cellStyle name="常规 2 9 2 2 2" xfId="5690"/>
    <cellStyle name="常规 2 9 2 2 2 2" xfId="5695"/>
    <cellStyle name="常规 2 9 2 2 3" xfId="5728"/>
    <cellStyle name="常规 2 9 2 3" xfId="11832"/>
    <cellStyle name="常规 2 9 2 3 2" xfId="5819"/>
    <cellStyle name="常规 2 9 2 3 2 2" xfId="5825"/>
    <cellStyle name="常规 2 9 2 3 2 2 2" xfId="5831"/>
    <cellStyle name="常规 2 9 2 3 2 3" xfId="5841"/>
    <cellStyle name="常规 2 9 2 3 2 4" xfId="15819"/>
    <cellStyle name="常规 2 9 2 3 3" xfId="5869"/>
    <cellStyle name="常规 2 9 2 3 3 2" xfId="5875"/>
    <cellStyle name="常规 2 9 2 3 3 2 2" xfId="5880"/>
    <cellStyle name="常规 2 9 2 3 3 3" xfId="5886"/>
    <cellStyle name="常规 2 9 2 3 4" xfId="5920"/>
    <cellStyle name="常规 2 9 2 3 4 2" xfId="5923"/>
    <cellStyle name="常规 2 9 2 3 4 2 2" xfId="5927"/>
    <cellStyle name="常规 2 9 2 3 4 3" xfId="2709"/>
    <cellStyle name="常规 2 9 2 3 5" xfId="5934"/>
    <cellStyle name="常规 2 9 2 3 5 2" xfId="5940"/>
    <cellStyle name="常规 2 9 2 3 5 2 2" xfId="5944"/>
    <cellStyle name="常规 2 9 2 3 5 3" xfId="5952"/>
    <cellStyle name="常规 2 9 2 3 6" xfId="5229"/>
    <cellStyle name="常规 2 9 2 3 6 2" xfId="5237"/>
    <cellStyle name="常规 2 9 2 3 7" xfId="5245"/>
    <cellStyle name="常规 2 9 2 4" xfId="12577"/>
    <cellStyle name="常规 2 9 2 4 2" xfId="5969"/>
    <cellStyle name="常规 2 9 2 4 2 2" xfId="5971"/>
    <cellStyle name="常规 2 9 2 4 2 2 2" xfId="5981"/>
    <cellStyle name="常规 2 9 2 4 2 3" xfId="5991"/>
    <cellStyle name="常规 2 9 2 4 3" xfId="6016"/>
    <cellStyle name="常规 2 9 2 4 3 2" xfId="6018"/>
    <cellStyle name="常规 2 9 2 4 3 2 2" xfId="6024"/>
    <cellStyle name="常规 2 9 2 4 3 3" xfId="6028"/>
    <cellStyle name="常规 2 9 2 4 4" xfId="6054"/>
    <cellStyle name="常规 2 9 2 4 4 2" xfId="6056"/>
    <cellStyle name="常规 2 9 2 4 4 2 2" xfId="6058"/>
    <cellStyle name="常规 2 9 2 4 4 3" xfId="6060"/>
    <cellStyle name="常规 2 9 2 4 5" xfId="6062"/>
    <cellStyle name="常规 2 9 2 4 5 2" xfId="6064"/>
    <cellStyle name="常规 2 9 2 4 5 2 2" xfId="6066"/>
    <cellStyle name="常规 2 9 2 4 5 3" xfId="6068"/>
    <cellStyle name="常规 2 9 2 4 5 4" xfId="15843"/>
    <cellStyle name="常规 2 9 2 4 6" xfId="5251"/>
    <cellStyle name="常规 2 9 2 4 6 2" xfId="5258"/>
    <cellStyle name="常规 2 9 2 4 7" xfId="5265"/>
    <cellStyle name="常规 2 9 2 5" xfId="8090"/>
    <cellStyle name="常规 2 9 2 5 2" xfId="6082"/>
    <cellStyle name="常规 2 9 2 5 2 2" xfId="6088"/>
    <cellStyle name="常规 2 9 2 5 3" xfId="2483"/>
    <cellStyle name="常规 2 9 2 6" xfId="8415"/>
    <cellStyle name="常规 2 9 2 6 2" xfId="6117"/>
    <cellStyle name="常规 2 9 2 6 2 2" xfId="6124"/>
    <cellStyle name="常规 2 9 2 6 3" xfId="3522"/>
    <cellStyle name="常规 2 9 2 7" xfId="12578"/>
    <cellStyle name="常规 2 9 2 7 2" xfId="12579"/>
    <cellStyle name="常规 2 9 2 7 2 2" xfId="12580"/>
    <cellStyle name="常规 2 9 2 7 3" xfId="12581"/>
    <cellStyle name="常规 2 9 2 7 3 2" xfId="16676"/>
    <cellStyle name="常规 2 9 2 8" xfId="5975"/>
    <cellStyle name="常规 2 9 2 8 2" xfId="5979"/>
    <cellStyle name="常规 2 9 2 8 2 2" xfId="12582"/>
    <cellStyle name="常规 2 9 2 8 3" xfId="5984"/>
    <cellStyle name="常规 2 9 2 9" xfId="5989"/>
    <cellStyle name="常规 2 9 2 9 2" xfId="12583"/>
    <cellStyle name="常规 2 9 2 9 2 2" xfId="16677"/>
    <cellStyle name="常规 2 9 3" xfId="12584"/>
    <cellStyle name="常规 2 9 3 10" xfId="9576"/>
    <cellStyle name="常规 2 9 3 2" xfId="12585"/>
    <cellStyle name="常规 2 9 3 2 2" xfId="8421"/>
    <cellStyle name="常规 2 9 3 2 2 2" xfId="8427"/>
    <cellStyle name="常规 2 9 3 2 3" xfId="8432"/>
    <cellStyle name="常规 2 9 3 3" xfId="12586"/>
    <cellStyle name="常规 2 9 3 3 2" xfId="8440"/>
    <cellStyle name="常规 2 9 3 3 2 2" xfId="8445"/>
    <cellStyle name="常规 2 9 3 3 2 2 2" xfId="9613"/>
    <cellStyle name="常规 2 9 3 3 2 2 3" xfId="16114"/>
    <cellStyle name="常规 2 9 3 3 2 3" xfId="6810"/>
    <cellStyle name="常规 2 9 3 3 3" xfId="8450"/>
    <cellStyle name="常规 2 9 3 3 3 2" xfId="9617"/>
    <cellStyle name="常规 2 9 3 3 3 2 2" xfId="12198"/>
    <cellStyle name="常规 2 9 3 3 3 2 2 2" xfId="16595"/>
    <cellStyle name="常规 2 9 3 3 3 3" xfId="4959"/>
    <cellStyle name="常规 2 9 3 3 3 4" xfId="16115"/>
    <cellStyle name="常规 2 9 3 3 4" xfId="9622"/>
    <cellStyle name="常规 2 9 3 3 4 2" xfId="12215"/>
    <cellStyle name="常规 2 9 3 3 4 2 2" xfId="12217"/>
    <cellStyle name="常规 2 9 3 3 4 3" xfId="4874"/>
    <cellStyle name="常规 2 9 3 3 5" xfId="12587"/>
    <cellStyle name="常规 2 9 3 3 5 2" xfId="12588"/>
    <cellStyle name="常规 2 9 3 3 5 2 2" xfId="12589"/>
    <cellStyle name="常规 2 9 3 3 5 3" xfId="5034"/>
    <cellStyle name="常规 2 9 3 3 6" xfId="5319"/>
    <cellStyle name="常规 2 9 3 3 6 2" xfId="12590"/>
    <cellStyle name="常规 2 9 3 3 7" xfId="12591"/>
    <cellStyle name="常规 2 9 3 3 7 2" xfId="16678"/>
    <cellStyle name="常规 2 9 3 4" xfId="12592"/>
    <cellStyle name="常规 2 9 3 4 2" xfId="12593"/>
    <cellStyle name="常规 2 9 3 4 2 2" xfId="12594"/>
    <cellStyle name="常规 2 9 3 4 2 2 2" xfId="12595"/>
    <cellStyle name="常规 2 9 3 4 2 3" xfId="7107"/>
    <cellStyle name="常规 2 9 3 4 3" xfId="12596"/>
    <cellStyle name="常规 2 9 3 4 3 2" xfId="12597"/>
    <cellStyle name="常规 2 9 3 4 3 2 2" xfId="12598"/>
    <cellStyle name="常规 2 9 3 4 3 3" xfId="51"/>
    <cellStyle name="常规 2 9 3 4 4" xfId="12599"/>
    <cellStyle name="常规 2 9 3 4 4 2" xfId="12600"/>
    <cellStyle name="常规 2 9 3 4 4 2 2" xfId="12602"/>
    <cellStyle name="常规 2 9 3 4 4 3" xfId="5608"/>
    <cellStyle name="常规 2 9 3 4 5" xfId="6405"/>
    <cellStyle name="常规 2 9 3 4 5 2" xfId="12603"/>
    <cellStyle name="常规 2 9 3 4 5 2 2" xfId="12604"/>
    <cellStyle name="常规 2 9 3 4 5 3" xfId="5723"/>
    <cellStyle name="常规 2 9 3 4 5 3 2" xfId="15788"/>
    <cellStyle name="常规 2 9 3 4 6" xfId="12605"/>
    <cellStyle name="常规 2 9 3 4 6 2" xfId="12606"/>
    <cellStyle name="常规 2 9 3 4 6 2 2" xfId="16681"/>
    <cellStyle name="常规 2 9 3 4 6 3" xfId="16680"/>
    <cellStyle name="常规 2 9 3 4 7" xfId="12607"/>
    <cellStyle name="常规 2 9 3 5" xfId="8469"/>
    <cellStyle name="常规 2 9 3 5 2" xfId="12608"/>
    <cellStyle name="常规 2 9 3 5 2 2" xfId="12609"/>
    <cellStyle name="常规 2 9 3 5 3" xfId="8476"/>
    <cellStyle name="常规 2 9 3 6" xfId="12610"/>
    <cellStyle name="常规 2 9 3 6 2" xfId="12611"/>
    <cellStyle name="常规 2 9 3 6 2 2" xfId="12612"/>
    <cellStyle name="常规 2 9 3 6 2 2 2" xfId="16682"/>
    <cellStyle name="常规 2 9 3 6 3" xfId="11483"/>
    <cellStyle name="常规 2 9 3 7" xfId="12613"/>
    <cellStyle name="常规 2 9 3 7 2" xfId="12614"/>
    <cellStyle name="常规 2 9 3 7 2 2" xfId="12615"/>
    <cellStyle name="常规 2 9 3 7 3" xfId="11489"/>
    <cellStyle name="常规 2 9 3 7 3 2" xfId="16527"/>
    <cellStyle name="常规 2 9 3 7 4" xfId="16683"/>
    <cellStyle name="常规 2 9 3 8" xfId="6022"/>
    <cellStyle name="常规 2 9 3 8 2" xfId="12616"/>
    <cellStyle name="常规 2 9 3 8 2 2" xfId="12617"/>
    <cellStyle name="常规 2 9 3 8 3" xfId="11493"/>
    <cellStyle name="常规 2 9 3 9" xfId="12618"/>
    <cellStyle name="常规 2 9 3 9 2" xfId="12621"/>
    <cellStyle name="常规 2 9 4" xfId="12622"/>
    <cellStyle name="常规 2 9 4 10" xfId="12623"/>
    <cellStyle name="常规 2 9 4 2" xfId="12624"/>
    <cellStyle name="常规 2 9 4 2 2" xfId="3914"/>
    <cellStyle name="常规 2 9 4 2 2 2" xfId="9681"/>
    <cellStyle name="常规 2 9 4 2 3" xfId="9689"/>
    <cellStyle name="常规 2 9 4 3" xfId="12625"/>
    <cellStyle name="常规 2 9 4 3 2" xfId="3931"/>
    <cellStyle name="常规 2 9 4 3 2 2" xfId="9720"/>
    <cellStyle name="常规 2 9 4 3 2 2 2" xfId="641"/>
    <cellStyle name="常规 2 9 4 3 2 3" xfId="9724"/>
    <cellStyle name="常规 2 9 4 3 3" xfId="9727"/>
    <cellStyle name="常规 2 9 4 3 3 2" xfId="9730"/>
    <cellStyle name="常规 2 9 4 3 3 2 2" xfId="12451"/>
    <cellStyle name="常规 2 9 4 3 3 3" xfId="5133"/>
    <cellStyle name="常规 2 9 4 3 4" xfId="9734"/>
    <cellStyle name="常规 2 9 4 3 4 2" xfId="12470"/>
    <cellStyle name="常规 2 9 4 3 4 2 2" xfId="12472"/>
    <cellStyle name="常规 2 9 4 3 4 2 3" xfId="16655"/>
    <cellStyle name="常规 2 9 4 3 4 3" xfId="12478"/>
    <cellStyle name="常规 2 9 4 3 5" xfId="9825"/>
    <cellStyle name="常规 2 9 4 3 5 2" xfId="12626"/>
    <cellStyle name="常规 2 9 4 3 5 2 2" xfId="12628"/>
    <cellStyle name="常规 2 9 4 3 5 2 2 2" xfId="16684"/>
    <cellStyle name="常规 2 9 4 3 5 3" xfId="12630"/>
    <cellStyle name="常规 2 9 4 3 5 4" xfId="16343"/>
    <cellStyle name="常规 2 9 4 3 6" xfId="5333"/>
    <cellStyle name="常规 2 9 4 3 6 2" xfId="12631"/>
    <cellStyle name="常规 2 9 4 3 6 2 2" xfId="16685"/>
    <cellStyle name="常规 2 9 4 3 7" xfId="12632"/>
    <cellStyle name="常规 2 9 4 4" xfId="12633"/>
    <cellStyle name="常规 2 9 4 4 2" xfId="3942"/>
    <cellStyle name="常规 2 9 4 4 2 2" xfId="12634"/>
    <cellStyle name="常规 2 9 4 4 2 2 2" xfId="12635"/>
    <cellStyle name="常规 2 9 4 4 2 2 3" xfId="16686"/>
    <cellStyle name="常规 2 9 4 4 2 3" xfId="12637"/>
    <cellStyle name="常规 2 9 4 4 3" xfId="12638"/>
    <cellStyle name="常规 2 9 4 4 3 2" xfId="12639"/>
    <cellStyle name="常规 2 9 4 4 3 2 2" xfId="12640"/>
    <cellStyle name="常规 2 9 4 4 3 3" xfId="12642"/>
    <cellStyle name="常规 2 9 4 4 4" xfId="12643"/>
    <cellStyle name="常规 2 9 4 4 4 2" xfId="12644"/>
    <cellStyle name="常规 2 9 4 4 4 2 2" xfId="12645"/>
    <cellStyle name="常规 2 9 4 4 4 2 2 2" xfId="16689"/>
    <cellStyle name="常规 2 9 4 4 4 3" xfId="12647"/>
    <cellStyle name="常规 2 9 4 4 5" xfId="12648"/>
    <cellStyle name="常规 2 9 4 4 5 2" xfId="12649"/>
    <cellStyle name="常规 2 9 4 4 5 2 2" xfId="12650"/>
    <cellStyle name="常规 2 9 4 4 5 3" xfId="12651"/>
    <cellStyle name="常规 2 9 4 4 5 3 2" xfId="16690"/>
    <cellStyle name="常规 2 9 4 4 6" xfId="12652"/>
    <cellStyle name="常规 2 9 4 4 6 2" xfId="12653"/>
    <cellStyle name="常规 2 9 4 4 7" xfId="12654"/>
    <cellStyle name="常规 2 9 4 5" xfId="12655"/>
    <cellStyle name="常规 2 9 4 5 2" xfId="3954"/>
    <cellStyle name="常规 2 9 4 5 2 2" xfId="12656"/>
    <cellStyle name="常规 2 9 4 5 3" xfId="9307"/>
    <cellStyle name="常规 2 9 4 6" xfId="12657"/>
    <cellStyle name="常规 2 9 4 6 2" xfId="12658"/>
    <cellStyle name="常规 2 9 4 6 2 2" xfId="12659"/>
    <cellStyle name="常规 2 9 4 6 2 3" xfId="16691"/>
    <cellStyle name="常规 2 9 4 6 3" xfId="11508"/>
    <cellStyle name="常规 2 9 4 7" xfId="12661"/>
    <cellStyle name="常规 2 9 4 7 2" xfId="12662"/>
    <cellStyle name="常规 2 9 4 7 2 2" xfId="12663"/>
    <cellStyle name="常规 2 9 4 7 3" xfId="11513"/>
    <cellStyle name="常规 2 9 4 8" xfId="12664"/>
    <cellStyle name="常规 2 9 4 8 2" xfId="12665"/>
    <cellStyle name="常规 2 9 4 8 2 2" xfId="6140"/>
    <cellStyle name="常规 2 9 4 8 3" xfId="11518"/>
    <cellStyle name="常规 2 9 4 8 3 2" xfId="16529"/>
    <cellStyle name="常规 2 9 4 9" xfId="12666"/>
    <cellStyle name="常规 2 9 4 9 2" xfId="12667"/>
    <cellStyle name="常规 2 9 5" xfId="12669"/>
    <cellStyle name="常规 2 9 5 10" xfId="12670"/>
    <cellStyle name="常规 2 9 5 10 2" xfId="16693"/>
    <cellStyle name="常规 2 9 5 2" xfId="12672"/>
    <cellStyle name="常规 2 9 5 2 2" xfId="3223"/>
    <cellStyle name="常规 2 9 5 2 2 2" xfId="9809"/>
    <cellStyle name="常规 2 9 5 2 3" xfId="9819"/>
    <cellStyle name="常规 2 9 5 3" xfId="12674"/>
    <cellStyle name="常规 2 9 5 3 2" xfId="3985"/>
    <cellStyle name="常规 2 9 5 3 2 2" xfId="9848"/>
    <cellStyle name="常规 2 9 5 3 2 2 2" xfId="9851"/>
    <cellStyle name="常规 2 9 5 3 2 2 2 2" xfId="16354"/>
    <cellStyle name="常规 2 9 5 3 2 2 3" xfId="16352"/>
    <cellStyle name="常规 2 9 5 3 2 3" xfId="9855"/>
    <cellStyle name="常规 2 9 5 3 3" xfId="9858"/>
    <cellStyle name="常规 2 9 5 3 3 2" xfId="9862"/>
    <cellStyle name="常规 2 9 5 3 3 2 2" xfId="12676"/>
    <cellStyle name="常规 2 9 5 3 3 2 3" xfId="16357"/>
    <cellStyle name="常规 2 9 5 3 3 3" xfId="5349"/>
    <cellStyle name="常规 2 9 5 3 3 4" xfId="16355"/>
    <cellStyle name="常规 2 9 5 3 4" xfId="9865"/>
    <cellStyle name="常规 2 9 5 3 4 2" xfId="12678"/>
    <cellStyle name="常规 2 9 5 3 4 2 2" xfId="12680"/>
    <cellStyle name="常规 2 9 5 3 4 3" xfId="12683"/>
    <cellStyle name="常规 2 9 5 3 4 4" xfId="16358"/>
    <cellStyle name="常规 2 9 5 3 5" xfId="9861"/>
    <cellStyle name="常规 2 9 5 3 5 2" xfId="12675"/>
    <cellStyle name="常规 2 9 5 3 5 2 2" xfId="12685"/>
    <cellStyle name="常规 2 9 5 3 5 3" xfId="12686"/>
    <cellStyle name="常规 2 9 5 3 6" xfId="5348"/>
    <cellStyle name="常规 2 9 5 3 6 2" xfId="12688"/>
    <cellStyle name="常规 2 9 5 3 7" xfId="12690"/>
    <cellStyle name="常规 2 9 5 4" xfId="12691"/>
    <cellStyle name="常规 2 9 5 4 2" xfId="4004"/>
    <cellStyle name="常规 2 9 5 4 2 2" xfId="12692"/>
    <cellStyle name="常规 2 9 5 4 2 2 2" xfId="12693"/>
    <cellStyle name="常规 2 9 5 4 2 3" xfId="12695"/>
    <cellStyle name="常规 2 9 5 4 2 3 2" xfId="16695"/>
    <cellStyle name="常规 2 9 5 4 3" xfId="12696"/>
    <cellStyle name="常规 2 9 5 4 3 2" xfId="12697"/>
    <cellStyle name="常规 2 9 5 4 3 2 2" xfId="12698"/>
    <cellStyle name="常规 2 9 5 4 3 2 3" xfId="16696"/>
    <cellStyle name="常规 2 9 5 4 3 3" xfId="12700"/>
    <cellStyle name="常规 2 9 5 4 4" xfId="12701"/>
    <cellStyle name="常规 2 9 5 4 4 2" xfId="12702"/>
    <cellStyle name="常规 2 9 5 4 4 2 2" xfId="12703"/>
    <cellStyle name="常规 2 9 5 4 4 2 3" xfId="16697"/>
    <cellStyle name="常规 2 9 5 4 4 3" xfId="12705"/>
    <cellStyle name="常规 2 9 5 4 5" xfId="12677"/>
    <cellStyle name="常规 2 9 5 4 5 2" xfId="12679"/>
    <cellStyle name="常规 2 9 5 4 5 2 2" xfId="12706"/>
    <cellStyle name="常规 2 9 5 4 5 3" xfId="12707"/>
    <cellStyle name="常规 2 9 5 4 5 3 2" xfId="16698"/>
    <cellStyle name="常规 2 9 5 4 6" xfId="12682"/>
    <cellStyle name="常规 2 9 5 4 6 2" xfId="12708"/>
    <cellStyle name="常规 2 9 5 4 6 3" xfId="16694"/>
    <cellStyle name="常规 2 9 5 4 7" xfId="12709"/>
    <cellStyle name="常规 2 9 5 4 7 2" xfId="16699"/>
    <cellStyle name="常规 2 9 5 5" xfId="11969"/>
    <cellStyle name="常规 2 9 5 5 2" xfId="2125"/>
    <cellStyle name="常规 2 9 5 5 2 2" xfId="12711"/>
    <cellStyle name="常规 2 9 5 5 3" xfId="12712"/>
    <cellStyle name="常规 2 9 5 6" xfId="12713"/>
    <cellStyle name="常规 2 9 5 6 2" xfId="12714"/>
    <cellStyle name="常规 2 9 5 6 2 2" xfId="12716"/>
    <cellStyle name="常规 2 9 5 6 3" xfId="11531"/>
    <cellStyle name="常规 2 9 5 7" xfId="12717"/>
    <cellStyle name="常规 2 9 5 7 2" xfId="12718"/>
    <cellStyle name="常规 2 9 5 7 2 2" xfId="12719"/>
    <cellStyle name="常规 2 9 5 7 3" xfId="12720"/>
    <cellStyle name="常规 2 9 5 8" xfId="12721"/>
    <cellStyle name="常规 2 9 5 8 2" xfId="12722"/>
    <cellStyle name="常规 2 9 5 8 2 2" xfId="12723"/>
    <cellStyle name="常规 2 9 5 8 3" xfId="12724"/>
    <cellStyle name="常规 2 9 5 9" xfId="12725"/>
    <cellStyle name="常规 2 9 5 9 2" xfId="12726"/>
    <cellStyle name="常规 2 9 6" xfId="12728"/>
    <cellStyle name="常规 2 9 6 2" xfId="12730"/>
    <cellStyle name="常规 2 9 6 2 2" xfId="8509"/>
    <cellStyle name="常规 2 9 6 2 2 2" xfId="9932"/>
    <cellStyle name="常规 2 9 6 2 3" xfId="9943"/>
    <cellStyle name="常规 2 9 6 3" xfId="12732"/>
    <cellStyle name="常规 2 9 6 3 2" xfId="9978"/>
    <cellStyle name="常规 2 9 6 3 2 2" xfId="9984"/>
    <cellStyle name="常规 2 9 6 3 3" xfId="9993"/>
    <cellStyle name="常规 2 9 6 4" xfId="12734"/>
    <cellStyle name="常规 2 9 6 4 2" xfId="12736"/>
    <cellStyle name="常规 2 9 6 4 2 2" xfId="12738"/>
    <cellStyle name="常规 2 9 6 4 3" xfId="12740"/>
    <cellStyle name="常规 2 9 6 5" xfId="12742"/>
    <cellStyle name="常规 2 9 6 5 2" xfId="12744"/>
    <cellStyle name="常规 2 9 6 5 2 2" xfId="12746"/>
    <cellStyle name="常规 2 9 6 5 3" xfId="12748"/>
    <cellStyle name="常规 2 9 6 6" xfId="12750"/>
    <cellStyle name="常规 2 9 6 6 2" xfId="12752"/>
    <cellStyle name="常规 2 9 6 6 2 2" xfId="16707"/>
    <cellStyle name="常规 2 9 6 6 3" xfId="16706"/>
    <cellStyle name="常规 2 9 6 7" xfId="12754"/>
    <cellStyle name="常规 2 9 6 8" xfId="16700"/>
    <cellStyle name="常规 2 9 7" xfId="12756"/>
    <cellStyle name="常规 2 9 7 2" xfId="12758"/>
    <cellStyle name="常规 2 9 7 2 2" xfId="12761"/>
    <cellStyle name="常规 2 9 7 2 2 2" xfId="12764"/>
    <cellStyle name="常规 2 9 7 2 2 2 2" xfId="16709"/>
    <cellStyle name="常规 2 9 7 2 3" xfId="12767"/>
    <cellStyle name="常规 2 9 7 3" xfId="12769"/>
    <cellStyle name="常规 2 9 7 3 2" xfId="12772"/>
    <cellStyle name="常规 2 9 7 3 2 2" xfId="12775"/>
    <cellStyle name="常规 2 9 7 3 2 2 2" xfId="16712"/>
    <cellStyle name="常规 2 9 7 3 3" xfId="12778"/>
    <cellStyle name="常规 2 9 7 4" xfId="12780"/>
    <cellStyle name="常规 2 9 7 4 2" xfId="12783"/>
    <cellStyle name="常规 2 9 7 4 2 2" xfId="12786"/>
    <cellStyle name="常规 2 9 7 4 2 2 2" xfId="16714"/>
    <cellStyle name="常规 2 9 7 4 3" xfId="12789"/>
    <cellStyle name="常规 2 9 7 4 3 2" xfId="16715"/>
    <cellStyle name="常规 2 9 7 4 4" xfId="16713"/>
    <cellStyle name="常规 2 9 7 5" xfId="12791"/>
    <cellStyle name="常规 2 9 7 5 2" xfId="12794"/>
    <cellStyle name="常规 2 9 7 5 2 2" xfId="12797"/>
    <cellStyle name="常规 2 9 7 5 3" xfId="12800"/>
    <cellStyle name="常规 2 9 7 5 3 2" xfId="16719"/>
    <cellStyle name="常规 2 9 7 5 4" xfId="16716"/>
    <cellStyle name="常规 2 9 7 6" xfId="12802"/>
    <cellStyle name="常规 2 9 7 6 2" xfId="12805"/>
    <cellStyle name="常规 2 9 7 6 3" xfId="16720"/>
    <cellStyle name="常规 2 9 7 7" xfId="12807"/>
    <cellStyle name="常规 2 9 7 7 2" xfId="16722"/>
    <cellStyle name="常规 2 9 8" xfId="12809"/>
    <cellStyle name="常规 2 9 8 2" xfId="12811"/>
    <cellStyle name="常规 2 9 8 2 2" xfId="16724"/>
    <cellStyle name="常规 2 9 9" xfId="12814"/>
    <cellStyle name="常规 2 9 9 2" xfId="16725"/>
    <cellStyle name="常规 20" xfId="3195"/>
    <cellStyle name="常规 21" xfId="3126"/>
    <cellStyle name="常规 22" xfId="3134"/>
    <cellStyle name="常规 23" xfId="2595"/>
    <cellStyle name="常规 24" xfId="822"/>
    <cellStyle name="常规 25" xfId="12816"/>
    <cellStyle name="常规 26" xfId="7292"/>
    <cellStyle name="常规 26 2" xfId="11272"/>
    <cellStyle name="常规 26 2 10" xfId="12817"/>
    <cellStyle name="常规 26 2 2" xfId="12818"/>
    <cellStyle name="常规 26 2 2 2" xfId="12819"/>
    <cellStyle name="常规 26 2 2 2 2" xfId="12820"/>
    <cellStyle name="常规 26 2 2 3" xfId="12821"/>
    <cellStyle name="常规 26 2 3" xfId="12822"/>
    <cellStyle name="常规 26 2 3 2" xfId="12823"/>
    <cellStyle name="常规 26 2 3 2 2" xfId="12824"/>
    <cellStyle name="常规 26 2 3 2 2 2" xfId="12825"/>
    <cellStyle name="常规 26 2 3 2 3" xfId="4022"/>
    <cellStyle name="常规 26 2 3 3" xfId="12826"/>
    <cellStyle name="常规 26 2 3 3 2" xfId="12827"/>
    <cellStyle name="常规 26 2 3 3 2 2" xfId="12828"/>
    <cellStyle name="常规 26 2 3 3 2 3" xfId="16727"/>
    <cellStyle name="常规 26 2 3 3 3" xfId="356"/>
    <cellStyle name="常规 26 2 3 4" xfId="12829"/>
    <cellStyle name="常规 26 2 3 4 2" xfId="12830"/>
    <cellStyle name="常规 26 2 3 4 2 2" xfId="12831"/>
    <cellStyle name="常规 26 2 3 4 2 3" xfId="16729"/>
    <cellStyle name="常规 26 2 3 4 3" xfId="2778"/>
    <cellStyle name="常规 26 2 3 4 4" xfId="16728"/>
    <cellStyle name="常规 26 2 3 5" xfId="12832"/>
    <cellStyle name="常规 26 2 3 5 2" xfId="12834"/>
    <cellStyle name="常规 26 2 3 5 2 2" xfId="12836"/>
    <cellStyle name="常规 26 2 3 5 3" xfId="2807"/>
    <cellStyle name="常规 26 2 3 5 4" xfId="16730"/>
    <cellStyle name="常规 26 2 3 6" xfId="12837"/>
    <cellStyle name="常规 26 2 3 6 2" xfId="12839"/>
    <cellStyle name="常规 26 2 3 7" xfId="12840"/>
    <cellStyle name="常规 26 2 3 7 2" xfId="16731"/>
    <cellStyle name="常规 26 2 3 8" xfId="16726"/>
    <cellStyle name="常规 26 2 4" xfId="3268"/>
    <cellStyle name="常规 26 2 4 2" xfId="12841"/>
    <cellStyle name="常规 26 2 4 2 2" xfId="12842"/>
    <cellStyle name="常规 26 2 4 2 2 2" xfId="12843"/>
    <cellStyle name="常规 26 2 4 2 3" xfId="12844"/>
    <cellStyle name="常规 26 2 4 3" xfId="12845"/>
    <cellStyle name="常规 26 2 4 3 2" xfId="12846"/>
    <cellStyle name="常规 26 2 4 3 2 2" xfId="12847"/>
    <cellStyle name="常规 26 2 4 3 3" xfId="11674"/>
    <cellStyle name="常规 26 2 4 4" xfId="12848"/>
    <cellStyle name="常规 26 2 4 4 2" xfId="12849"/>
    <cellStyle name="常规 26 2 4 4 2 2" xfId="12850"/>
    <cellStyle name="常规 26 2 4 4 2 2 2" xfId="16732"/>
    <cellStyle name="常规 26 2 4 4 3" xfId="12851"/>
    <cellStyle name="常规 26 2 4 5" xfId="12852"/>
    <cellStyle name="常规 26 2 4 5 2" xfId="12853"/>
    <cellStyle name="常规 26 2 4 5 2 2" xfId="12854"/>
    <cellStyle name="常规 26 2 4 5 3" xfId="2823"/>
    <cellStyle name="常规 26 2 4 6" xfId="12855"/>
    <cellStyle name="常规 26 2 4 6 2" xfId="12856"/>
    <cellStyle name="常规 26 2 4 7" xfId="12857"/>
    <cellStyle name="常规 26 2 5" xfId="12858"/>
    <cellStyle name="常规 26 2 5 2" xfId="12859"/>
    <cellStyle name="常规 26 2 5 2 2" xfId="12860"/>
    <cellStyle name="常规 26 2 5 3" xfId="12861"/>
    <cellStyle name="常规 26 2 6" xfId="2287"/>
    <cellStyle name="常规 26 2 6 2" xfId="12862"/>
    <cellStyle name="常规 26 2 6 2 2" xfId="12863"/>
    <cellStyle name="常规 26 2 6 3" xfId="12864"/>
    <cellStyle name="常规 26 2 6 3 2" xfId="16733"/>
    <cellStyle name="常规 26 2 7" xfId="12865"/>
    <cellStyle name="常规 26 2 7 2" xfId="12866"/>
    <cellStyle name="常规 26 2 7 2 2" xfId="12867"/>
    <cellStyle name="常规 26 2 7 3" xfId="12868"/>
    <cellStyle name="常规 26 2 7 4" xfId="16734"/>
    <cellStyle name="常规 26 2 8" xfId="12869"/>
    <cellStyle name="常规 26 2 8 2" xfId="12870"/>
    <cellStyle name="常规 26 2 8 2 2" xfId="12312"/>
    <cellStyle name="常规 26 2 8 3" xfId="12871"/>
    <cellStyle name="常规 26 2 9" xfId="3021"/>
    <cellStyle name="常规 26 2 9 2" xfId="3024"/>
    <cellStyle name="常规 26 3" xfId="354"/>
    <cellStyle name="常规 26 3 10" xfId="9707"/>
    <cellStyle name="常规 26 3 2" xfId="241"/>
    <cellStyle name="常规 26 3 2 2" xfId="12872"/>
    <cellStyle name="常规 26 3 2 2 2" xfId="1885"/>
    <cellStyle name="常规 26 3 2 3" xfId="12873"/>
    <cellStyle name="常规 26 3 3" xfId="12760"/>
    <cellStyle name="常规 26 3 3 2" xfId="12763"/>
    <cellStyle name="常规 26 3 3 2 2" xfId="538"/>
    <cellStyle name="常规 26 3 3 2 2 2" xfId="546"/>
    <cellStyle name="常规 26 3 3 2 3" xfId="556"/>
    <cellStyle name="常规 26 3 3 2 4" xfId="16708"/>
    <cellStyle name="常规 26 3 3 3" xfId="12874"/>
    <cellStyle name="常规 26 3 3 3 2" xfId="581"/>
    <cellStyle name="常规 26 3 3 3 2 2" xfId="584"/>
    <cellStyle name="常规 26 3 3 3 3" xfId="589"/>
    <cellStyle name="常规 26 3 3 4" xfId="12875"/>
    <cellStyle name="常规 26 3 3 4 2" xfId="12876"/>
    <cellStyle name="常规 26 3 3 4 2 2" xfId="12877"/>
    <cellStyle name="常规 26 3 3 4 3" xfId="12878"/>
    <cellStyle name="常规 26 3 3 5" xfId="12879"/>
    <cellStyle name="常规 26 3 3 5 2" xfId="12880"/>
    <cellStyle name="常规 26 3 3 5 2 2" xfId="12881"/>
    <cellStyle name="常规 26 3 3 5 2 2 2" xfId="16736"/>
    <cellStyle name="常规 26 3 3 5 2 3" xfId="16735"/>
    <cellStyle name="常规 26 3 3 5 3" xfId="12882"/>
    <cellStyle name="常规 26 3 3 6" xfId="12883"/>
    <cellStyle name="常规 26 3 3 6 2" xfId="12884"/>
    <cellStyle name="常规 26 3 3 7" xfId="12885"/>
    <cellStyle name="常规 26 3 4" xfId="12766"/>
    <cellStyle name="常规 26 3 4 2" xfId="12886"/>
    <cellStyle name="常规 26 3 4 2 2" xfId="2734"/>
    <cellStyle name="常规 26 3 4 2 2 2" xfId="1989"/>
    <cellStyle name="常规 26 3 4 2 3" xfId="2744"/>
    <cellStyle name="常规 26 3 4 3" xfId="2750"/>
    <cellStyle name="常规 26 3 4 3 2" xfId="2756"/>
    <cellStyle name="常规 26 3 4 3 2 2" xfId="2759"/>
    <cellStyle name="常规 26 3 4 3 3" xfId="2768"/>
    <cellStyle name="常规 26 3 4 4" xfId="2774"/>
    <cellStyle name="常规 26 3 4 4 2" xfId="12887"/>
    <cellStyle name="常规 26 3 4 4 2 2" xfId="12888"/>
    <cellStyle name="常规 26 3 4 4 2 2 2" xfId="16737"/>
    <cellStyle name="常规 26 3 4 4 3" xfId="3465"/>
    <cellStyle name="常规 26 3 4 5" xfId="12889"/>
    <cellStyle name="常规 26 3 4 5 2" xfId="12890"/>
    <cellStyle name="常规 26 3 4 5 2 2" xfId="12891"/>
    <cellStyle name="常规 26 3 4 5 2 2 2" xfId="16738"/>
    <cellStyle name="常规 26 3 4 5 3" xfId="11030"/>
    <cellStyle name="常规 26 3 4 6" xfId="1104"/>
    <cellStyle name="常规 26 3 4 6 2" xfId="12892"/>
    <cellStyle name="常规 26 3 4 7" xfId="12894"/>
    <cellStyle name="常规 26 3 5" xfId="12895"/>
    <cellStyle name="常规 26 3 5 2" xfId="12896"/>
    <cellStyle name="常规 26 3 5 2 2" xfId="2312"/>
    <cellStyle name="常规 26 3 5 3" xfId="1133"/>
    <cellStyle name="常规 26 3 6" xfId="12710"/>
    <cellStyle name="常规 26 3 6 2" xfId="12897"/>
    <cellStyle name="常规 26 3 6 2 2" xfId="4677"/>
    <cellStyle name="常规 26 3 6 3" xfId="12898"/>
    <cellStyle name="常规 26 3 6 3 2" xfId="16739"/>
    <cellStyle name="常规 26 3 7" xfId="12899"/>
    <cellStyle name="常规 26 3 7 2" xfId="12900"/>
    <cellStyle name="常规 26 3 7 2 2" xfId="5176"/>
    <cellStyle name="常规 26 3 7 2 2 2" xfId="15730"/>
    <cellStyle name="常规 26 3 7 2 3" xfId="16740"/>
    <cellStyle name="常规 26 3 7 3" xfId="12901"/>
    <cellStyle name="常规 26 3 8" xfId="12902"/>
    <cellStyle name="常规 26 3 8 2" xfId="12903"/>
    <cellStyle name="常规 26 3 8 2 2" xfId="5244"/>
    <cellStyle name="常规 26 3 8 2 2 2" xfId="15740"/>
    <cellStyle name="常规 26 3 8 3" xfId="12904"/>
    <cellStyle name="常规 26 3 9" xfId="3031"/>
    <cellStyle name="常规 26 3 9 2" xfId="3350"/>
    <cellStyle name="常规 26 4" xfId="376"/>
    <cellStyle name="常规 26 4 10" xfId="12477"/>
    <cellStyle name="常规 26 4 10 2" xfId="16659"/>
    <cellStyle name="常规 26 4 2" xfId="12906"/>
    <cellStyle name="常规 26 4 2 2" xfId="12907"/>
    <cellStyle name="常规 26 4 2 2 2" xfId="12908"/>
    <cellStyle name="常规 26 4 2 3" xfId="12909"/>
    <cellStyle name="常规 26 4 2 4" xfId="16742"/>
    <cellStyle name="常规 26 4 3" xfId="12771"/>
    <cellStyle name="常规 26 4 3 2" xfId="12774"/>
    <cellStyle name="常规 26 4 3 2 2" xfId="12910"/>
    <cellStyle name="常规 26 4 3 2 2 2" xfId="12911"/>
    <cellStyle name="常规 26 4 3 2 2 2 2" xfId="16744"/>
    <cellStyle name="常规 26 4 3 2 2 3" xfId="16743"/>
    <cellStyle name="常规 26 4 3 2 3" xfId="12912"/>
    <cellStyle name="常规 26 4 3 3" xfId="12913"/>
    <cellStyle name="常规 26 4 3 3 2" xfId="12914"/>
    <cellStyle name="常规 26 4 3 3 2 2" xfId="12915"/>
    <cellStyle name="常规 26 4 3 3 2 3" xfId="16745"/>
    <cellStyle name="常规 26 4 3 3 3" xfId="12916"/>
    <cellStyle name="常规 26 4 3 3 3 2" xfId="16746"/>
    <cellStyle name="常规 26 4 3 4" xfId="12917"/>
    <cellStyle name="常规 26 4 3 4 2" xfId="12918"/>
    <cellStyle name="常规 26 4 3 4 2 2" xfId="12919"/>
    <cellStyle name="常规 26 4 3 4 2 2 2" xfId="16747"/>
    <cellStyle name="常规 26 4 3 4 3" xfId="12920"/>
    <cellStyle name="常规 26 4 3 5" xfId="12921"/>
    <cellStyle name="常规 26 4 3 5 2" xfId="12922"/>
    <cellStyle name="常规 26 4 3 5 2 2" xfId="12923"/>
    <cellStyle name="常规 26 4 3 5 2 2 2" xfId="16748"/>
    <cellStyle name="常规 26 4 3 5 3" xfId="12924"/>
    <cellStyle name="常规 26 4 3 6" xfId="12925"/>
    <cellStyle name="常规 26 4 3 6 2" xfId="12926"/>
    <cellStyle name="常规 26 4 3 6 2 2" xfId="16749"/>
    <cellStyle name="常规 26 4 3 7" xfId="472"/>
    <cellStyle name="常规 26 4 3 8" xfId="16710"/>
    <cellStyle name="常规 26 4 4" xfId="12777"/>
    <cellStyle name="常规 26 4 4 2" xfId="12927"/>
    <cellStyle name="常规 26 4 4 2 2" xfId="12928"/>
    <cellStyle name="常规 26 4 4 2 2 2" xfId="2903"/>
    <cellStyle name="常规 26 4 4 2 3" xfId="12929"/>
    <cellStyle name="常规 26 4 4 3" xfId="1300"/>
    <cellStyle name="常规 26 4 4 3 2" xfId="1609"/>
    <cellStyle name="常规 26 4 4 3 2 2" xfId="2912"/>
    <cellStyle name="常规 26 4 4 3 3" xfId="12930"/>
    <cellStyle name="常规 26 4 4 4" xfId="1942"/>
    <cellStyle name="常规 26 4 4 4 2" xfId="12932"/>
    <cellStyle name="常规 26 4 4 4 2 2" xfId="8554"/>
    <cellStyle name="常规 26 4 4 4 3" xfId="12933"/>
    <cellStyle name="常规 26 4 4 4 3 2" xfId="16751"/>
    <cellStyle name="常规 26 4 4 5" xfId="12934"/>
    <cellStyle name="常规 26 4 4 5 2" xfId="12936"/>
    <cellStyle name="常规 26 4 4 5 2 2" xfId="8991"/>
    <cellStyle name="常规 26 4 4 5 3" xfId="12937"/>
    <cellStyle name="常规 26 4 4 6" xfId="11253"/>
    <cellStyle name="常规 26 4 4 6 2" xfId="12938"/>
    <cellStyle name="常规 26 4 4 7" xfId="7224"/>
    <cellStyle name="常规 26 4 5" xfId="12939"/>
    <cellStyle name="常规 26 4 5 2" xfId="12940"/>
    <cellStyle name="常规 26 4 5 2 2" xfId="12941"/>
    <cellStyle name="常规 26 4 5 2 3" xfId="16752"/>
    <cellStyle name="常规 26 4 5 3" xfId="1826"/>
    <cellStyle name="常规 26 4 6" xfId="12942"/>
    <cellStyle name="常规 26 4 6 2" xfId="12943"/>
    <cellStyle name="常规 26 4 6 2 2" xfId="12944"/>
    <cellStyle name="常规 26 4 6 2 3" xfId="16753"/>
    <cellStyle name="常规 26 4 6 3" xfId="12945"/>
    <cellStyle name="常规 26 4 6 3 2" xfId="16754"/>
    <cellStyle name="常规 26 4 7" xfId="12946"/>
    <cellStyle name="常规 26 4 7 2" xfId="12947"/>
    <cellStyle name="常规 26 4 7 2 2" xfId="12948"/>
    <cellStyle name="常规 26 4 7 3" xfId="12949"/>
    <cellStyle name="常规 26 4 8" xfId="12950"/>
    <cellStyle name="常规 26 4 8 2" xfId="12951"/>
    <cellStyle name="常规 26 4 8 2 2" xfId="12952"/>
    <cellStyle name="常规 26 4 8 3" xfId="12953"/>
    <cellStyle name="常规 26 4 9" xfId="939"/>
    <cellStyle name="常规 26 4 9 2" xfId="3355"/>
    <cellStyle name="常规 26 5" xfId="12955"/>
    <cellStyle name="常规 26 5 10" xfId="3455"/>
    <cellStyle name="常规 26 5 2" xfId="12956"/>
    <cellStyle name="常规 26 5 2 2" xfId="12957"/>
    <cellStyle name="常规 26 5 2 2 2" xfId="10399"/>
    <cellStyle name="常规 26 5 2 3" xfId="12958"/>
    <cellStyle name="常规 26 5 3" xfId="12782"/>
    <cellStyle name="常规 26 5 3 2" xfId="12785"/>
    <cellStyle name="常规 26 5 3 2 2" xfId="12180"/>
    <cellStyle name="常规 26 5 3 2 2 2" xfId="12182"/>
    <cellStyle name="常规 26 5 3 2 2 3" xfId="16589"/>
    <cellStyle name="常规 26 5 3 2 3" xfId="12186"/>
    <cellStyle name="常规 26 5 3 3" xfId="12959"/>
    <cellStyle name="常规 26 5 3 3 2" xfId="12226"/>
    <cellStyle name="常规 26 5 3 3 2 2" xfId="12228"/>
    <cellStyle name="常规 26 5 3 3 2 3" xfId="16601"/>
    <cellStyle name="常规 26 5 3 3 3" xfId="12232"/>
    <cellStyle name="常规 26 5 3 4" xfId="12960"/>
    <cellStyle name="常规 26 5 3 4 2" xfId="12248"/>
    <cellStyle name="常规 26 5 3 4 2 2" xfId="12961"/>
    <cellStyle name="常规 26 5 3 4 3" xfId="12962"/>
    <cellStyle name="常规 26 5 3 4 4" xfId="16756"/>
    <cellStyle name="常规 26 5 3 5" xfId="12963"/>
    <cellStyle name="常规 26 5 3 5 2" xfId="12267"/>
    <cellStyle name="常规 26 5 3 5 2 2" xfId="897"/>
    <cellStyle name="常规 26 5 3 5 2 3" xfId="16606"/>
    <cellStyle name="常规 26 5 3 5 3" xfId="12964"/>
    <cellStyle name="常规 26 5 3 5 3 2" xfId="16757"/>
    <cellStyle name="常规 26 5 3 6" xfId="12965"/>
    <cellStyle name="常规 26 5 3 6 2" xfId="12966"/>
    <cellStyle name="常规 26 5 3 7" xfId="499"/>
    <cellStyle name="常规 26 5 4" xfId="12788"/>
    <cellStyle name="常规 26 5 4 2" xfId="12967"/>
    <cellStyle name="常规 26 5 4 2 2" xfId="12429"/>
    <cellStyle name="常规 26 5 4 2 2 2" xfId="12431"/>
    <cellStyle name="常规 26 5 4 2 2 3" xfId="16645"/>
    <cellStyle name="常规 26 5 4 2 3" xfId="12435"/>
    <cellStyle name="常规 26 5 4 3" xfId="8177"/>
    <cellStyle name="常规 26 5 4 3 2" xfId="10451"/>
    <cellStyle name="常规 26 5 4 3 2 2" xfId="12489"/>
    <cellStyle name="常规 26 5 4 3 3" xfId="12494"/>
    <cellStyle name="常规 26 5 4 3 4" xfId="16060"/>
    <cellStyle name="常规 26 5 4 4" xfId="10454"/>
    <cellStyle name="常规 26 5 4 4 2" xfId="12528"/>
    <cellStyle name="常规 26 5 4 4 2 2" xfId="12968"/>
    <cellStyle name="常规 26 5 4 4 2 2 2" xfId="16758"/>
    <cellStyle name="常规 26 5 4 4 3" xfId="12969"/>
    <cellStyle name="常规 26 5 4 5" xfId="12970"/>
    <cellStyle name="常规 26 5 4 5 2" xfId="12566"/>
    <cellStyle name="常规 26 5 4 5 2 2" xfId="12971"/>
    <cellStyle name="常规 26 5 4 5 3" xfId="12972"/>
    <cellStyle name="常规 26 5 4 6" xfId="12973"/>
    <cellStyle name="常规 26 5 4 6 2" xfId="12974"/>
    <cellStyle name="常规 26 5 4 6 2 2" xfId="16759"/>
    <cellStyle name="常规 26 5 4 7" xfId="7242"/>
    <cellStyle name="常规 26 5 5" xfId="12975"/>
    <cellStyle name="常规 26 5 5 2" xfId="12976"/>
    <cellStyle name="常规 26 5 5 2 2" xfId="12660"/>
    <cellStyle name="常规 26 5 5 3" xfId="10456"/>
    <cellStyle name="常规 26 5 5 3 2" xfId="16434"/>
    <cellStyle name="常规 26 5 6" xfId="12977"/>
    <cellStyle name="常规 26 5 6 2" xfId="12978"/>
    <cellStyle name="常规 26 5 6 2 2" xfId="12979"/>
    <cellStyle name="常规 26 5 6 3" xfId="12980"/>
    <cellStyle name="常规 26 5 6 3 2" xfId="16760"/>
    <cellStyle name="常规 26 5 7" xfId="12981"/>
    <cellStyle name="常规 26 5 7 2" xfId="12982"/>
    <cellStyle name="常规 26 5 7 2 2" xfId="12983"/>
    <cellStyle name="常规 26 5 7 3" xfId="12984"/>
    <cellStyle name="常规 26 5 8" xfId="12985"/>
    <cellStyle name="常规 26 5 8 2" xfId="12986"/>
    <cellStyle name="常规 26 5 8 2 2" xfId="12987"/>
    <cellStyle name="常规 26 5 8 3" xfId="12988"/>
    <cellStyle name="常规 26 5 9" xfId="608"/>
    <cellStyle name="常规 26 5 9 2" xfId="12989"/>
    <cellStyle name="常规 26 6" xfId="9609"/>
    <cellStyle name="常规 26 6 2" xfId="12990"/>
    <cellStyle name="常规 26 6 2 2" xfId="12991"/>
    <cellStyle name="常规 26 6 2 2 2" xfId="10458"/>
    <cellStyle name="常规 26 6 2 3" xfId="12992"/>
    <cellStyle name="常规 26 6 2 4" xfId="16761"/>
    <cellStyle name="常规 26 6 3" xfId="12793"/>
    <cellStyle name="常规 26 6 3 2" xfId="12796"/>
    <cellStyle name="常规 26 6 3 2 2" xfId="12993"/>
    <cellStyle name="常规 26 6 3 2 3" xfId="16718"/>
    <cellStyle name="常规 26 6 3 3" xfId="12994"/>
    <cellStyle name="常规 26 6 4" xfId="12799"/>
    <cellStyle name="常规 26 6 4 2" xfId="12995"/>
    <cellStyle name="常规 26 6 4 2 2" xfId="12996"/>
    <cellStyle name="常规 26 6 4 2 2 2" xfId="16762"/>
    <cellStyle name="常规 26 6 4 3" xfId="8190"/>
    <cellStyle name="常规 26 6 5" xfId="12997"/>
    <cellStyle name="常规 26 6 5 2" xfId="12998"/>
    <cellStyle name="常规 26 6 5 2 2" xfId="12999"/>
    <cellStyle name="常规 26 6 5 3" xfId="10462"/>
    <cellStyle name="常规 26 6 5 3 2" xfId="16435"/>
    <cellStyle name="常规 26 6 5 4" xfId="16763"/>
    <cellStyle name="常规 26 6 6" xfId="12684"/>
    <cellStyle name="常规 26 6 6 2" xfId="13000"/>
    <cellStyle name="常规 26 6 7" xfId="13001"/>
    <cellStyle name="常规 26 6 7 2" xfId="16764"/>
    <cellStyle name="常规 26 7" xfId="13002"/>
    <cellStyle name="常规 26 7 2" xfId="13003"/>
    <cellStyle name="常规 26 7 2 2" xfId="13004"/>
    <cellStyle name="常规 26 7 2 2 2" xfId="1959"/>
    <cellStyle name="常规 26 7 2 2 3" xfId="16766"/>
    <cellStyle name="常规 26 7 2 3" xfId="13005"/>
    <cellStyle name="常规 26 7 3" xfId="12804"/>
    <cellStyle name="常规 26 7 3 2" xfId="13006"/>
    <cellStyle name="常规 26 7 3 2 2" xfId="13007"/>
    <cellStyle name="常规 26 7 3 2 2 2" xfId="16767"/>
    <cellStyle name="常规 26 7 3 3" xfId="13008"/>
    <cellStyle name="常规 26 7 4" xfId="11539"/>
    <cellStyle name="常规 26 7 4 2" xfId="13009"/>
    <cellStyle name="常规 26 7 4 2 2" xfId="13010"/>
    <cellStyle name="常规 26 7 4 3" xfId="10465"/>
    <cellStyle name="常规 26 7 5" xfId="13011"/>
    <cellStyle name="常规 26 7 5 2" xfId="13012"/>
    <cellStyle name="常规 26 7 5 2 2" xfId="13013"/>
    <cellStyle name="常规 26 7 5 3" xfId="13014"/>
    <cellStyle name="常规 26 7 5 4" xfId="16768"/>
    <cellStyle name="常规 26 7 6" xfId="13015"/>
    <cellStyle name="常规 26 7 6 2" xfId="13016"/>
    <cellStyle name="常规 26 7 6 2 2" xfId="16770"/>
    <cellStyle name="常规 26 7 6 3" xfId="16769"/>
    <cellStyle name="常规 26 7 7" xfId="13017"/>
    <cellStyle name="常规 26 7 8" xfId="16765"/>
    <cellStyle name="常规 26 8" xfId="13018"/>
    <cellStyle name="常规 26 8 2" xfId="13019"/>
    <cellStyle name="常规 26 9" xfId="13020"/>
    <cellStyle name="常规 27" xfId="13022"/>
    <cellStyle name="常规 27 2" xfId="11277"/>
    <cellStyle name="常规 27 2 10" xfId="2944"/>
    <cellStyle name="常规 27 2 2" xfId="13023"/>
    <cellStyle name="常规 27 2 2 2" xfId="13024"/>
    <cellStyle name="常规 27 2 2 2 2" xfId="13025"/>
    <cellStyle name="常规 27 2 2 3" xfId="5386"/>
    <cellStyle name="常规 27 2 2 4" xfId="16771"/>
    <cellStyle name="常规 27 2 3" xfId="13026"/>
    <cellStyle name="常规 27 2 3 2" xfId="13027"/>
    <cellStyle name="常规 27 2 3 2 2" xfId="13028"/>
    <cellStyle name="常规 27 2 3 2 2 2" xfId="13029"/>
    <cellStyle name="常规 27 2 3 2 3" xfId="7824"/>
    <cellStyle name="常规 27 2 3 2 3 2" xfId="15999"/>
    <cellStyle name="常规 27 2 3 3" xfId="13031"/>
    <cellStyle name="常规 27 2 3 3 2" xfId="13033"/>
    <cellStyle name="常规 27 2 3 3 2 2" xfId="13034"/>
    <cellStyle name="常规 27 2 3 3 3" xfId="7840"/>
    <cellStyle name="常规 27 2 3 4" xfId="13036"/>
    <cellStyle name="常规 27 2 3 4 2" xfId="13037"/>
    <cellStyle name="常规 27 2 3 4 2 2" xfId="13038"/>
    <cellStyle name="常规 27 2 3 4 2 3" xfId="16773"/>
    <cellStyle name="常规 27 2 3 4 3" xfId="7855"/>
    <cellStyle name="常规 27 2 3 5" xfId="13039"/>
    <cellStyle name="常规 27 2 3 5 2" xfId="13040"/>
    <cellStyle name="常规 27 2 3 5 2 2" xfId="13041"/>
    <cellStyle name="常规 27 2 3 5 2 3" xfId="16774"/>
    <cellStyle name="常规 27 2 3 5 3" xfId="2952"/>
    <cellStyle name="常规 27 2 3 6" xfId="13042"/>
    <cellStyle name="常规 27 2 3 6 2" xfId="13043"/>
    <cellStyle name="常规 27 2 3 7" xfId="13045"/>
    <cellStyle name="常规 27 2 3 8" xfId="16772"/>
    <cellStyle name="常规 27 2 4" xfId="13046"/>
    <cellStyle name="常规 27 2 4 2" xfId="13047"/>
    <cellStyle name="常规 27 2 4 2 2" xfId="13048"/>
    <cellStyle name="常规 27 2 4 2 2 2" xfId="13049"/>
    <cellStyle name="常规 27 2 4 2 3" xfId="13050"/>
    <cellStyle name="常规 27 2 4 3" xfId="13052"/>
    <cellStyle name="常规 27 2 4 3 2" xfId="13054"/>
    <cellStyle name="常规 27 2 4 3 2 2" xfId="13055"/>
    <cellStyle name="常规 27 2 4 3 3" xfId="11851"/>
    <cellStyle name="常规 27 2 4 4" xfId="13057"/>
    <cellStyle name="常规 27 2 4 4 2" xfId="13058"/>
    <cellStyle name="常规 27 2 4 4 2 2" xfId="13059"/>
    <cellStyle name="常规 27 2 4 4 3" xfId="13060"/>
    <cellStyle name="常规 27 2 4 5" xfId="13061"/>
    <cellStyle name="常规 27 2 4 5 2" xfId="13062"/>
    <cellStyle name="常规 27 2 4 5 2 2" xfId="13063"/>
    <cellStyle name="常规 27 2 4 5 3" xfId="2961"/>
    <cellStyle name="常规 27 2 4 6" xfId="13064"/>
    <cellStyle name="常规 27 2 4 6 2" xfId="13065"/>
    <cellStyle name="常规 27 2 4 7" xfId="13067"/>
    <cellStyle name="常规 27 2 5" xfId="13068"/>
    <cellStyle name="常规 27 2 5 2" xfId="13069"/>
    <cellStyle name="常规 27 2 5 2 2" xfId="13070"/>
    <cellStyle name="常规 27 2 5 3" xfId="13072"/>
    <cellStyle name="常规 27 2 5 3 2" xfId="16776"/>
    <cellStyle name="常规 27 2 6" xfId="13073"/>
    <cellStyle name="常规 27 2 6 2" xfId="13074"/>
    <cellStyle name="常规 27 2 6 2 2" xfId="13075"/>
    <cellStyle name="常规 27 2 6 3" xfId="1389"/>
    <cellStyle name="常规 27 2 6 4" xfId="16777"/>
    <cellStyle name="常规 27 2 7" xfId="13076"/>
    <cellStyle name="常规 27 2 7 2" xfId="13077"/>
    <cellStyle name="常规 27 2 7 2 2" xfId="13078"/>
    <cellStyle name="常规 27 2 7 3" xfId="13079"/>
    <cellStyle name="常规 27 2 8" xfId="13080"/>
    <cellStyle name="常规 27 2 8 2" xfId="13081"/>
    <cellStyle name="常规 27 2 8 2 2" xfId="13082"/>
    <cellStyle name="常规 27 2 8 2 2 2" xfId="16778"/>
    <cellStyle name="常规 27 2 8 3" xfId="13083"/>
    <cellStyle name="常规 27 2 9" xfId="3058"/>
    <cellStyle name="常规 27 2 9 2" xfId="389"/>
    <cellStyle name="常规 27 3" xfId="2776"/>
    <cellStyle name="常规 27 3 10" xfId="4316"/>
    <cellStyle name="常规 27 3 2" xfId="3509"/>
    <cellStyle name="常规 27 3 2 2" xfId="13084"/>
    <cellStyle name="常规 27 3 2 2 2" xfId="13085"/>
    <cellStyle name="常规 27 3 2 3" xfId="5407"/>
    <cellStyle name="常规 27 3 3" xfId="13087"/>
    <cellStyle name="常规 27 3 3 2" xfId="13088"/>
    <cellStyle name="常规 27 3 3 2 2" xfId="13089"/>
    <cellStyle name="常规 27 3 3 2 2 2" xfId="13090"/>
    <cellStyle name="常规 27 3 3 2 2 2 2" xfId="16780"/>
    <cellStyle name="常规 27 3 3 2 3" xfId="13091"/>
    <cellStyle name="常规 27 3 3 2 4" xfId="16779"/>
    <cellStyle name="常规 27 3 3 3" xfId="13092"/>
    <cellStyle name="常规 27 3 3 3 2" xfId="13093"/>
    <cellStyle name="常规 27 3 3 3 2 2" xfId="13094"/>
    <cellStyle name="常规 27 3 3 3 3" xfId="11862"/>
    <cellStyle name="常规 27 3 3 4" xfId="13095"/>
    <cellStyle name="常规 27 3 3 4 2" xfId="13096"/>
    <cellStyle name="常规 27 3 3 4 2 2" xfId="13097"/>
    <cellStyle name="常规 27 3 3 4 3" xfId="13098"/>
    <cellStyle name="常规 27 3 3 5" xfId="13099"/>
    <cellStyle name="常规 27 3 3 5 2" xfId="13100"/>
    <cellStyle name="常规 27 3 3 5 2 2" xfId="13101"/>
    <cellStyle name="常规 27 3 3 5 2 2 2" xfId="16781"/>
    <cellStyle name="常规 27 3 3 5 3" xfId="13102"/>
    <cellStyle name="常规 27 3 3 6" xfId="13103"/>
    <cellStyle name="常规 27 3 3 6 2" xfId="13104"/>
    <cellStyle name="常规 27 3 3 6 2 2" xfId="16782"/>
    <cellStyle name="常规 27 3 3 7" xfId="2248"/>
    <cellStyle name="常规 27 3 4" xfId="13105"/>
    <cellStyle name="常规 27 3 4 2" xfId="13106"/>
    <cellStyle name="常规 27 3 4 2 2" xfId="13107"/>
    <cellStyle name="常规 27 3 4 2 2 2" xfId="13108"/>
    <cellStyle name="常规 27 3 4 2 2 2 2" xfId="16784"/>
    <cellStyle name="常规 27 3 4 2 2 3" xfId="16783"/>
    <cellStyle name="常规 27 3 4 2 3" xfId="13109"/>
    <cellStyle name="常规 27 3 4 3" xfId="441"/>
    <cellStyle name="常规 27 3 4 3 2" xfId="13110"/>
    <cellStyle name="常规 27 3 4 3 2 2" xfId="13111"/>
    <cellStyle name="常规 27 3 4 3 2 2 2" xfId="16785"/>
    <cellStyle name="常规 27 3 4 3 3" xfId="11867"/>
    <cellStyle name="常规 27 3 4 4" xfId="13112"/>
    <cellStyle name="常规 27 3 4 4 2" xfId="13113"/>
    <cellStyle name="常规 27 3 4 4 2 2" xfId="13114"/>
    <cellStyle name="常规 27 3 4 4 3" xfId="13115"/>
    <cellStyle name="常规 27 3 4 5" xfId="13116"/>
    <cellStyle name="常规 27 3 4 5 2" xfId="13117"/>
    <cellStyle name="常规 27 3 4 5 2 2" xfId="13118"/>
    <cellStyle name="常规 27 3 4 5 3" xfId="13119"/>
    <cellStyle name="常规 27 3 4 6" xfId="13120"/>
    <cellStyle name="常规 27 3 4 6 2" xfId="13121"/>
    <cellStyle name="常规 27 3 4 6 2 2" xfId="16786"/>
    <cellStyle name="常规 27 3 4 7" xfId="2279"/>
    <cellStyle name="常规 27 3 5" xfId="13122"/>
    <cellStyle name="常规 27 3 5 2" xfId="13123"/>
    <cellStyle name="常规 27 3 5 2 2" xfId="13124"/>
    <cellStyle name="常规 27 3 5 3" xfId="13125"/>
    <cellStyle name="常规 27 3 5 3 2" xfId="16787"/>
    <cellStyle name="常规 27 3 6" xfId="12715"/>
    <cellStyle name="常规 27 3 6 2" xfId="13126"/>
    <cellStyle name="常规 27 3 6 2 2" xfId="13127"/>
    <cellStyle name="常规 27 3 6 2 3" xfId="16788"/>
    <cellStyle name="常规 27 3 6 3" xfId="13128"/>
    <cellStyle name="常规 27 3 7" xfId="13129"/>
    <cellStyle name="常规 27 3 7 2" xfId="13130"/>
    <cellStyle name="常规 27 3 7 2 2" xfId="13131"/>
    <cellStyle name="常规 27 3 7 2 2 2" xfId="16789"/>
    <cellStyle name="常规 27 3 7 3" xfId="9583"/>
    <cellStyle name="常规 27 3 8" xfId="11629"/>
    <cellStyle name="常规 27 3 8 2" xfId="13132"/>
    <cellStyle name="常规 27 3 8 2 2" xfId="13133"/>
    <cellStyle name="常规 27 3 8 2 2 2" xfId="16791"/>
    <cellStyle name="常规 27 3 8 2 3" xfId="16790"/>
    <cellStyle name="常规 27 3 8 3" xfId="13134"/>
    <cellStyle name="常规 27 3 9" xfId="3079"/>
    <cellStyle name="常规 27 3 9 2" xfId="3366"/>
    <cellStyle name="常规 27 4" xfId="1101"/>
    <cellStyle name="常规 27 4 10" xfId="13135"/>
    <cellStyle name="常规 27 4 2" xfId="10102"/>
    <cellStyle name="常规 27 4 2 2" xfId="13136"/>
    <cellStyle name="常规 27 4 2 2 2" xfId="13137"/>
    <cellStyle name="常规 27 4 2 2 3" xfId="16792"/>
    <cellStyle name="常规 27 4 2 3" xfId="5428"/>
    <cellStyle name="常规 27 4 3" xfId="13138"/>
    <cellStyle name="常规 27 4 3 2" xfId="13139"/>
    <cellStyle name="常规 27 4 3 2 2" xfId="13140"/>
    <cellStyle name="常规 27 4 3 2 2 2" xfId="13141"/>
    <cellStyle name="常规 27 4 3 2 2 3" xfId="16793"/>
    <cellStyle name="常规 27 4 3 2 3" xfId="13142"/>
    <cellStyle name="常规 27 4 3 3" xfId="13143"/>
    <cellStyle name="常规 27 4 3 3 2" xfId="13144"/>
    <cellStyle name="常规 27 4 3 3 2 2" xfId="13145"/>
    <cellStyle name="常规 27 4 3 3 3" xfId="13146"/>
    <cellStyle name="常规 27 4 3 4" xfId="13147"/>
    <cellStyle name="常规 27 4 3 4 2" xfId="13148"/>
    <cellStyle name="常规 27 4 3 4 2 2" xfId="13149"/>
    <cellStyle name="常规 27 4 3 4 3" xfId="13150"/>
    <cellStyle name="常规 27 4 3 4 3 2" xfId="16795"/>
    <cellStyle name="常规 27 4 3 4 4" xfId="16794"/>
    <cellStyle name="常规 27 4 3 5" xfId="13151"/>
    <cellStyle name="常规 27 4 3 5 2" xfId="13152"/>
    <cellStyle name="常规 27 4 3 5 2 2" xfId="13153"/>
    <cellStyle name="常规 27 4 3 5 3" xfId="13154"/>
    <cellStyle name="常规 27 4 3 5 4" xfId="16796"/>
    <cellStyle name="常规 27 4 3 6" xfId="13155"/>
    <cellStyle name="常规 27 4 3 6 2" xfId="13156"/>
    <cellStyle name="常规 27 4 3 6 2 2" xfId="16797"/>
    <cellStyle name="常规 27 4 3 7" xfId="6901"/>
    <cellStyle name="常规 27 4 4" xfId="11085"/>
    <cellStyle name="常规 27 4 4 2" xfId="11087"/>
    <cellStyle name="常规 27 4 4 2 2" xfId="13157"/>
    <cellStyle name="常规 27 4 4 2 2 2" xfId="13158"/>
    <cellStyle name="常规 27 4 4 2 2 2 2" xfId="16799"/>
    <cellStyle name="常规 27 4 4 2 2 3" xfId="16798"/>
    <cellStyle name="常规 27 4 4 2 3" xfId="13159"/>
    <cellStyle name="常规 27 4 4 3" xfId="13160"/>
    <cellStyle name="常规 27 4 4 3 2" xfId="13161"/>
    <cellStyle name="常规 27 4 4 3 2 2" xfId="13162"/>
    <cellStyle name="常规 27 4 4 3 3" xfId="13163"/>
    <cellStyle name="常规 27 4 4 3 3 2" xfId="16800"/>
    <cellStyle name="常规 27 4 4 4" xfId="11181"/>
    <cellStyle name="常规 27 4 4 4 2" xfId="13164"/>
    <cellStyle name="常规 27 4 4 4 2 2" xfId="13165"/>
    <cellStyle name="常规 27 4 4 4 2 2 2" xfId="16801"/>
    <cellStyle name="常规 27 4 4 4 3" xfId="13166"/>
    <cellStyle name="常规 27 4 4 5" xfId="13167"/>
    <cellStyle name="常规 27 4 4 5 2" xfId="13168"/>
    <cellStyle name="常规 27 4 4 5 2 2" xfId="13169"/>
    <cellStyle name="常规 27 4 4 5 3" xfId="13170"/>
    <cellStyle name="常规 27 4 4 6" xfId="11262"/>
    <cellStyle name="常规 27 4 4 6 2" xfId="13171"/>
    <cellStyle name="常规 27 4 4 7" xfId="7314"/>
    <cellStyle name="常规 27 4 5" xfId="11089"/>
    <cellStyle name="常规 27 4 5 2" xfId="13172"/>
    <cellStyle name="常规 27 4 5 2 2" xfId="13173"/>
    <cellStyle name="常规 27 4 5 2 3" xfId="16802"/>
    <cellStyle name="常规 27 4 5 3" xfId="13174"/>
    <cellStyle name="常规 27 4 6" xfId="13175"/>
    <cellStyle name="常规 27 4 6 2" xfId="13176"/>
    <cellStyle name="常规 27 4 6 2 2" xfId="13177"/>
    <cellStyle name="常规 27 4 6 3" xfId="13178"/>
    <cellStyle name="常规 27 4 7" xfId="13179"/>
    <cellStyle name="常规 27 4 7 2" xfId="13180"/>
    <cellStyle name="常规 27 4 7 2 2" xfId="13181"/>
    <cellStyle name="常规 27 4 7 3" xfId="13182"/>
    <cellStyle name="常规 27 4 7 3 2" xfId="16803"/>
    <cellStyle name="常规 27 4 8" xfId="13183"/>
    <cellStyle name="常规 27 4 8 2" xfId="13184"/>
    <cellStyle name="常规 27 4 8 2 2" xfId="13185"/>
    <cellStyle name="常规 27 4 8 3" xfId="13186"/>
    <cellStyle name="常规 27 4 8 4" xfId="16804"/>
    <cellStyle name="常规 27 4 9" xfId="3375"/>
    <cellStyle name="常规 27 4 9 2" xfId="3377"/>
    <cellStyle name="常规 27 5" xfId="10105"/>
    <cellStyle name="常规 27 5 10" xfId="2050"/>
    <cellStyle name="常规 27 5 2" xfId="13187"/>
    <cellStyle name="常规 27 5 2 2" xfId="13188"/>
    <cellStyle name="常规 27 5 2 2 2" xfId="13189"/>
    <cellStyle name="常规 27 5 2 3" xfId="5443"/>
    <cellStyle name="常规 27 5 3" xfId="13190"/>
    <cellStyle name="常规 27 5 3 2" xfId="13191"/>
    <cellStyle name="常规 27 5 3 2 2" xfId="13192"/>
    <cellStyle name="常规 27 5 3 2 2 2" xfId="13193"/>
    <cellStyle name="常规 27 5 3 2 3" xfId="13194"/>
    <cellStyle name="常规 27 5 3 2 4" xfId="16805"/>
    <cellStyle name="常规 27 5 3 3" xfId="13195"/>
    <cellStyle name="常规 27 5 3 3 2" xfId="13196"/>
    <cellStyle name="常规 27 5 3 3 2 2" xfId="13197"/>
    <cellStyle name="常规 27 5 3 3 2 3" xfId="16806"/>
    <cellStyle name="常规 27 5 3 3 3" xfId="13198"/>
    <cellStyle name="常规 27 5 3 4" xfId="13199"/>
    <cellStyle name="常规 27 5 3 4 2" xfId="13200"/>
    <cellStyle name="常规 27 5 3 4 2 2" xfId="13201"/>
    <cellStyle name="常规 27 5 3 4 3" xfId="13202"/>
    <cellStyle name="常规 27 5 3 5" xfId="13203"/>
    <cellStyle name="常规 27 5 3 5 2" xfId="13204"/>
    <cellStyle name="常规 27 5 3 5 2 2" xfId="13205"/>
    <cellStyle name="常规 27 5 3 5 2 3" xfId="16808"/>
    <cellStyle name="常规 27 5 3 5 3" xfId="13206"/>
    <cellStyle name="常规 27 5 3 5 4" xfId="16807"/>
    <cellStyle name="常规 27 5 3 6" xfId="13207"/>
    <cellStyle name="常规 27 5 3 6 2" xfId="13208"/>
    <cellStyle name="常规 27 5 3 6 3" xfId="16809"/>
    <cellStyle name="常规 27 5 3 7" xfId="6919"/>
    <cellStyle name="常规 27 5 4" xfId="11092"/>
    <cellStyle name="常规 27 5 4 2" xfId="13209"/>
    <cellStyle name="常规 27 5 4 2 2" xfId="13210"/>
    <cellStyle name="常规 27 5 4 2 2 2" xfId="13211"/>
    <cellStyle name="常规 27 5 4 2 3" xfId="650"/>
    <cellStyle name="常规 27 5 4 2 4" xfId="16810"/>
    <cellStyle name="常规 27 5 4 3" xfId="13213"/>
    <cellStyle name="常规 27 5 4 3 2" xfId="13214"/>
    <cellStyle name="常规 27 5 4 3 2 2" xfId="13215"/>
    <cellStyle name="常规 27 5 4 3 3" xfId="689"/>
    <cellStyle name="常规 27 5 4 4" xfId="13217"/>
    <cellStyle name="常规 27 5 4 4 2" xfId="13218"/>
    <cellStyle name="常规 27 5 4 4 2 2" xfId="13219"/>
    <cellStyle name="常规 27 5 4 4 3" xfId="1455"/>
    <cellStyle name="常规 27 5 4 4 4" xfId="16811"/>
    <cellStyle name="常规 27 5 4 5" xfId="13220"/>
    <cellStyle name="常规 27 5 4 5 2" xfId="11981"/>
    <cellStyle name="常规 27 5 4 5 2 2" xfId="13221"/>
    <cellStyle name="常规 27 5 4 5 3" xfId="1467"/>
    <cellStyle name="常规 27 5 4 6" xfId="11032"/>
    <cellStyle name="常规 27 5 4 6 2" xfId="11034"/>
    <cellStyle name="常规 27 5 4 7" xfId="7347"/>
    <cellStyle name="常规 27 5 5" xfId="13222"/>
    <cellStyle name="常规 27 5 5 2" xfId="13223"/>
    <cellStyle name="常规 27 5 5 2 2" xfId="13224"/>
    <cellStyle name="常规 27 5 5 3" xfId="13225"/>
    <cellStyle name="常规 27 5 6" xfId="6724"/>
    <cellStyle name="常规 27 5 6 2" xfId="13226"/>
    <cellStyle name="常规 27 5 6 2 2" xfId="13227"/>
    <cellStyle name="常规 27 5 6 2 3" xfId="16812"/>
    <cellStyle name="常规 27 5 6 3" xfId="13228"/>
    <cellStyle name="常规 27 5 6 4" xfId="15922"/>
    <cellStyle name="常规 27 5 7" xfId="13229"/>
    <cellStyle name="常规 27 5 7 2" xfId="13230"/>
    <cellStyle name="常规 27 5 7 2 2" xfId="13231"/>
    <cellStyle name="常规 27 5 7 3" xfId="13232"/>
    <cellStyle name="常规 27 5 7 4" xfId="16813"/>
    <cellStyle name="常规 27 5 8" xfId="13233"/>
    <cellStyle name="常规 27 5 8 2" xfId="13234"/>
    <cellStyle name="常规 27 5 8 2 2" xfId="13235"/>
    <cellStyle name="常规 27 5 8 3" xfId="13236"/>
    <cellStyle name="常规 27 5 9" xfId="627"/>
    <cellStyle name="常规 27 5 9 2" xfId="13237"/>
    <cellStyle name="常规 27 6" xfId="6731"/>
    <cellStyle name="常规 27 6 2" xfId="6567"/>
    <cellStyle name="常规 27 6 2 2" xfId="11503"/>
    <cellStyle name="常规 27 6 2 2 2" xfId="13238"/>
    <cellStyle name="常规 27 6 2 3" xfId="13240"/>
    <cellStyle name="常规 27 6 3" xfId="11505"/>
    <cellStyle name="常规 27 6 3 2" xfId="13242"/>
    <cellStyle name="常规 27 6 3 2 2" xfId="13243"/>
    <cellStyle name="常规 27 6 3 3" xfId="13244"/>
    <cellStyle name="常规 27 6 4" xfId="13245"/>
    <cellStyle name="常规 27 6 4 2" xfId="13247"/>
    <cellStyle name="常规 27 6 4 2 2" xfId="13248"/>
    <cellStyle name="常规 27 6 4 3" xfId="11990"/>
    <cellStyle name="常规 27 6 5" xfId="13249"/>
    <cellStyle name="常规 27 6 5 2" xfId="13251"/>
    <cellStyle name="常规 27 6 5 2 2" xfId="13252"/>
    <cellStyle name="常规 27 6 5 2 3" xfId="16817"/>
    <cellStyle name="常规 27 6 5 3" xfId="13253"/>
    <cellStyle name="常规 27 6 5 4" xfId="16816"/>
    <cellStyle name="常规 27 6 6" xfId="13254"/>
    <cellStyle name="常规 27 6 6 2" xfId="13255"/>
    <cellStyle name="常规 27 6 6 3" xfId="16818"/>
    <cellStyle name="常规 27 6 7" xfId="13256"/>
    <cellStyle name="常规 27 7" xfId="6733"/>
    <cellStyle name="常规 27 7 2" xfId="11525"/>
    <cellStyle name="常规 27 7 2 2" xfId="11527"/>
    <cellStyle name="常规 27 7 2 2 2" xfId="13257"/>
    <cellStyle name="常规 27 7 2 3" xfId="13258"/>
    <cellStyle name="常规 27 7 2 3 2" xfId="16819"/>
    <cellStyle name="常规 27 7 3" xfId="11529"/>
    <cellStyle name="常规 27 7 3 2" xfId="13259"/>
    <cellStyle name="常规 27 7 3 2 2" xfId="13260"/>
    <cellStyle name="常规 27 7 3 3" xfId="13261"/>
    <cellStyle name="常规 27 7 4" xfId="11544"/>
    <cellStyle name="常规 27 7 4 2" xfId="13262"/>
    <cellStyle name="常规 27 7 4 2 2" xfId="13263"/>
    <cellStyle name="常规 27 7 4 3" xfId="11995"/>
    <cellStyle name="常规 27 7 5" xfId="13264"/>
    <cellStyle name="常规 27 7 5 2" xfId="13265"/>
    <cellStyle name="常规 27 7 5 2 2" xfId="13266"/>
    <cellStyle name="常规 27 7 5 2 3" xfId="16821"/>
    <cellStyle name="常规 27 7 5 3" xfId="13267"/>
    <cellStyle name="常规 27 7 5 3 2" xfId="16822"/>
    <cellStyle name="常规 27 7 5 4" xfId="16820"/>
    <cellStyle name="常规 27 7 6" xfId="13268"/>
    <cellStyle name="常规 27 7 6 2" xfId="13269"/>
    <cellStyle name="常规 27 7 7" xfId="13270"/>
    <cellStyle name="常规 27 7 8" xfId="15923"/>
    <cellStyle name="常规 27 8" xfId="9098"/>
    <cellStyle name="常规 27 8 2" xfId="9102"/>
    <cellStyle name="常规 27 9" xfId="9106"/>
    <cellStyle name="常规 28" xfId="13272"/>
    <cellStyle name="常规 29" xfId="13274"/>
    <cellStyle name="常规 3" xfId="2"/>
    <cellStyle name="常规 3 10" xfId="2110"/>
    <cellStyle name="常规 3 10 2" xfId="5383"/>
    <cellStyle name="常规 3 10 2 2" xfId="5385"/>
    <cellStyle name="常规 3 10 2 2 2" xfId="13276"/>
    <cellStyle name="常规 3 10 2 3" xfId="13277"/>
    <cellStyle name="常规 3 10 3" xfId="5391"/>
    <cellStyle name="常规 3 10 3 2" xfId="13030"/>
    <cellStyle name="常规 3 10 3 2 2" xfId="13032"/>
    <cellStyle name="常规 3 10 3 3" xfId="13035"/>
    <cellStyle name="常规 3 10 4" xfId="13279"/>
    <cellStyle name="常规 3 10 4 2" xfId="13051"/>
    <cellStyle name="常规 3 10 4 2 2" xfId="13053"/>
    <cellStyle name="常规 3 10 4 2 3" xfId="16775"/>
    <cellStyle name="常规 3 10 4 3" xfId="13056"/>
    <cellStyle name="常规 3 10 5" xfId="13280"/>
    <cellStyle name="常规 3 10 5 2" xfId="13071"/>
    <cellStyle name="常规 3 10 5 2 2" xfId="13281"/>
    <cellStyle name="常规 3 10 5 3" xfId="13282"/>
    <cellStyle name="常规 3 10 6" xfId="87"/>
    <cellStyle name="常规 3 10 6 2" xfId="1388"/>
    <cellStyle name="常规 3 10 7" xfId="13283"/>
    <cellStyle name="常规 3 11" xfId="5396"/>
    <cellStyle name="常规 3 11 2" xfId="5402"/>
    <cellStyle name="常规 3 11 2 2" xfId="5406"/>
    <cellStyle name="常规 3 11 3" xfId="5412"/>
    <cellStyle name="常规 3 11 3 2" xfId="15755"/>
    <cellStyle name="常规 3 12" xfId="5418"/>
    <cellStyle name="常规 3 12 2" xfId="5423"/>
    <cellStyle name="常规 3 12 2 2" xfId="5427"/>
    <cellStyle name="常规 3 12 3" xfId="5432"/>
    <cellStyle name="常规 3 13" xfId="5434"/>
    <cellStyle name="常规 3 13 2" xfId="5440"/>
    <cellStyle name="常规 3 13 2 2" xfId="5442"/>
    <cellStyle name="常规 3 13 3" xfId="5445"/>
    <cellStyle name="常规 3 14" xfId="5451"/>
    <cellStyle name="常规 3 14 2" xfId="5458"/>
    <cellStyle name="常规 3 14 2 2" xfId="13239"/>
    <cellStyle name="常规 3 14 2 2 2" xfId="16814"/>
    <cellStyle name="常规 3 14 3" xfId="13284"/>
    <cellStyle name="常规 3 14 4" xfId="15762"/>
    <cellStyle name="常规 3 15" xfId="5462"/>
    <cellStyle name="常规 3 15 2" xfId="13285"/>
    <cellStyle name="常规 3 16" xfId="13286"/>
    <cellStyle name="常规 3 17" xfId="13288"/>
    <cellStyle name="常规 3 18" xfId="13275"/>
    <cellStyle name="常规 3 2" xfId="8"/>
    <cellStyle name="常规 3 2 10" xfId="13289"/>
    <cellStyle name="常规 3 2 11" xfId="11695"/>
    <cellStyle name="常规 3 2 2" xfId="13290"/>
    <cellStyle name="常规 3 2 2 2" xfId="13291"/>
    <cellStyle name="常规 3 2 2 2 2" xfId="9573"/>
    <cellStyle name="常规 3 2 2 3" xfId="6403"/>
    <cellStyle name="常规 3 2 2 3 2" xfId="15889"/>
    <cellStyle name="常规 3 2 2 4" xfId="16824"/>
    <cellStyle name="常规 3 2 3" xfId="13292"/>
    <cellStyle name="常规 3 2 3 2" xfId="13293"/>
    <cellStyle name="常规 3 2 3 2 2" xfId="9604"/>
    <cellStyle name="常规 3 2 3 2 2 2" xfId="13294"/>
    <cellStyle name="常规 3 2 3 2 3" xfId="13295"/>
    <cellStyle name="常规 3 2 3 3" xfId="6722"/>
    <cellStyle name="常规 3 2 3 3 2" xfId="6726"/>
    <cellStyle name="常规 3 2 3 3 2 2" xfId="6730"/>
    <cellStyle name="常规 3 2 3 3 3" xfId="3949"/>
    <cellStyle name="常规 3 2 3 4" xfId="6804"/>
    <cellStyle name="常规 3 2 3 4 2" xfId="6809"/>
    <cellStyle name="常规 3 2 3 4 2 2" xfId="6816"/>
    <cellStyle name="常规 3 2 3 4 3" xfId="6820"/>
    <cellStyle name="常规 3 2 3 5" xfId="4954"/>
    <cellStyle name="常规 3 2 3 5 2" xfId="4958"/>
    <cellStyle name="常规 3 2 3 5 2 2" xfId="3696"/>
    <cellStyle name="常规 3 2 3 5 3" xfId="6892"/>
    <cellStyle name="常规 3 2 3 6" xfId="4965"/>
    <cellStyle name="常规 3 2 3 6 2" xfId="4873"/>
    <cellStyle name="常规 3 2 3 7" xfId="6833"/>
    <cellStyle name="常规 3 2 3 8" xfId="16825"/>
    <cellStyle name="常规 3 2 4" xfId="13296"/>
    <cellStyle name="常规 3 2 4 2" xfId="13297"/>
    <cellStyle name="常规 3 2 4 2 2" xfId="13298"/>
    <cellStyle name="常规 3 2 4 2 2 2" xfId="13299"/>
    <cellStyle name="常规 3 2 4 2 3" xfId="13300"/>
    <cellStyle name="常规 3 2 4 2 3 2" xfId="16826"/>
    <cellStyle name="常规 3 2 4 3" xfId="6997"/>
    <cellStyle name="常规 3 2 4 3 2" xfId="7000"/>
    <cellStyle name="常规 3 2 4 3 2 2" xfId="7002"/>
    <cellStyle name="常规 3 2 4 3 3" xfId="2119"/>
    <cellStyle name="常规 3 2 4 4" xfId="7103"/>
    <cellStyle name="常规 3 2 4 4 2" xfId="7106"/>
    <cellStyle name="常规 3 2 4 4 2 2" xfId="7110"/>
    <cellStyle name="常规 3 2 4 4 3" xfId="7115"/>
    <cellStyle name="常规 3 2 4 5" xfId="4972"/>
    <cellStyle name="常规 3 2 4 5 2" xfId="50"/>
    <cellStyle name="常规 3 2 4 5 2 2" xfId="420"/>
    <cellStyle name="常规 3 2 4 5 3" xfId="352"/>
    <cellStyle name="常规 3 2 4 6" xfId="4976"/>
    <cellStyle name="常规 3 2 4 6 2" xfId="5607"/>
    <cellStyle name="常规 3 2 4 7" xfId="7379"/>
    <cellStyle name="常规 3 2 5" xfId="13301"/>
    <cellStyle name="常规 3 2 5 2" xfId="13302"/>
    <cellStyle name="常规 3 2 5 2 2" xfId="13303"/>
    <cellStyle name="常规 3 2 5 3" xfId="7383"/>
    <cellStyle name="常规 3 2 5 4" xfId="16827"/>
    <cellStyle name="常规 3 2 6" xfId="11726"/>
    <cellStyle name="常规 3 2 6 2" xfId="11728"/>
    <cellStyle name="常规 3 2 6 2 2" xfId="13304"/>
    <cellStyle name="常规 3 2 6 3" xfId="7467"/>
    <cellStyle name="常规 3 2 7" xfId="10860"/>
    <cellStyle name="常规 3 2 7 2" xfId="10863"/>
    <cellStyle name="常规 3 2 7 2 2" xfId="10865"/>
    <cellStyle name="常规 3 2 7 3" xfId="7951"/>
    <cellStyle name="常规 3 2 8" xfId="10867"/>
    <cellStyle name="常规 3 2 8 2" xfId="10869"/>
    <cellStyle name="常规 3 2 8 2 2" xfId="13305"/>
    <cellStyle name="常规 3 2 8 3" xfId="8613"/>
    <cellStyle name="常规 3 2 8 4" xfId="16486"/>
    <cellStyle name="常规 3 2 9" xfId="4285"/>
    <cellStyle name="常规 3 2 9 2" xfId="13306"/>
    <cellStyle name="常规 3 3" xfId="13307"/>
    <cellStyle name="常规 3 3 10" xfId="13308"/>
    <cellStyle name="常规 3 3 2" xfId="13309"/>
    <cellStyle name="常规 3 3 2 2" xfId="13310"/>
    <cellStyle name="常规 3 3 2 2 2" xfId="9674"/>
    <cellStyle name="常规 3 3 2 3" xfId="13311"/>
    <cellStyle name="常规 3 3 3" xfId="13312"/>
    <cellStyle name="常规 3 3 3 2" xfId="13313"/>
    <cellStyle name="常规 3 3 3 2 2" xfId="9714"/>
    <cellStyle name="常规 3 3 3 2 2 2" xfId="13314"/>
    <cellStyle name="常规 3 3 3 2 2 2 2" xfId="16829"/>
    <cellStyle name="常规 3 3 3 2 2 3" xfId="16329"/>
    <cellStyle name="常规 3 3 3 2 3" xfId="13315"/>
    <cellStyle name="常规 3 3 3 2 4" xfId="16828"/>
    <cellStyle name="常规 3 3 3 3" xfId="13316"/>
    <cellStyle name="常规 3 3 3 3 2" xfId="9717"/>
    <cellStyle name="常规 3 3 3 3 2 2" xfId="11057"/>
    <cellStyle name="常规 3 3 3 3 3" xfId="4092"/>
    <cellStyle name="常规 3 3 3 3 3 2" xfId="15506"/>
    <cellStyle name="常规 3 3 3 4" xfId="13317"/>
    <cellStyle name="常规 3 3 3 4 2" xfId="9723"/>
    <cellStyle name="常规 3 3 3 4 2 2" xfId="11094"/>
    <cellStyle name="常规 3 3 3 4 3" xfId="13318"/>
    <cellStyle name="常规 3 3 3 5" xfId="5129"/>
    <cellStyle name="常规 3 3 3 5 2" xfId="5132"/>
    <cellStyle name="常规 3 3 3 5 2 2" xfId="12456"/>
    <cellStyle name="常规 3 3 3 5 2 2 2" xfId="16650"/>
    <cellStyle name="常规 3 3 3 5 3" xfId="12458"/>
    <cellStyle name="常规 3 3 3 5 3 2" xfId="16651"/>
    <cellStyle name="常规 3 3 3 6" xfId="5141"/>
    <cellStyle name="常规 3 3 3 6 2" xfId="12476"/>
    <cellStyle name="常规 3 3 3 7" xfId="12395"/>
    <cellStyle name="常规 3 3 4" xfId="13319"/>
    <cellStyle name="常规 3 3 4 2" xfId="13320"/>
    <cellStyle name="常规 3 3 4 2 2" xfId="13321"/>
    <cellStyle name="常规 3 3 4 2 2 2" xfId="13322"/>
    <cellStyle name="常规 3 3 4 2 3" xfId="13323"/>
    <cellStyle name="常规 3 3 4 2 4" xfId="16830"/>
    <cellStyle name="常规 3 3 4 3" xfId="13324"/>
    <cellStyle name="常规 3 3 4 3 2" xfId="13325"/>
    <cellStyle name="常规 3 3 4 3 2 2" xfId="11150"/>
    <cellStyle name="常规 3 3 4 3 2 3" xfId="16831"/>
    <cellStyle name="常规 3 3 4 3 3" xfId="1492"/>
    <cellStyle name="常规 3 3 4 4" xfId="13326"/>
    <cellStyle name="常规 3 3 4 4 2" xfId="12636"/>
    <cellStyle name="常规 3 3 4 4 2 2" xfId="11176"/>
    <cellStyle name="常规 3 3 4 4 2 3" xfId="16687"/>
    <cellStyle name="常规 3 3 4 4 3" xfId="13327"/>
    <cellStyle name="常规 3 3 4 5" xfId="5150"/>
    <cellStyle name="常规 3 3 4 5 2" xfId="12641"/>
    <cellStyle name="常规 3 3 4 5 2 2" xfId="13328"/>
    <cellStyle name="常规 3 3 4 5 2 3" xfId="16688"/>
    <cellStyle name="常规 3 3 4 5 3" xfId="13329"/>
    <cellStyle name="常规 3 3 4 5 4" xfId="15724"/>
    <cellStyle name="常规 3 3 4 6" xfId="13330"/>
    <cellStyle name="常规 3 3 4 6 2" xfId="12646"/>
    <cellStyle name="常规 3 3 4 7" xfId="13332"/>
    <cellStyle name="常规 3 3 5" xfId="13333"/>
    <cellStyle name="常规 3 3 5 2" xfId="13334"/>
    <cellStyle name="常规 3 3 5 2 2" xfId="13335"/>
    <cellStyle name="常规 3 3 5 3" xfId="13336"/>
    <cellStyle name="常规 3 3 6" xfId="11730"/>
    <cellStyle name="常规 3 3 6 2" xfId="13337"/>
    <cellStyle name="常规 3 3 6 2 2" xfId="13338"/>
    <cellStyle name="常规 3 3 6 3" xfId="13339"/>
    <cellStyle name="常规 3 3 6 3 2" xfId="16832"/>
    <cellStyle name="常规 3 3 7" xfId="10874"/>
    <cellStyle name="常规 3 3 7 2" xfId="10876"/>
    <cellStyle name="常规 3 3 7 2 2" xfId="10878"/>
    <cellStyle name="常规 3 3 7 3" xfId="10880"/>
    <cellStyle name="常规 3 3 8" xfId="7119"/>
    <cellStyle name="常规 3 3 8 2" xfId="10882"/>
    <cellStyle name="常规 3 3 8 2 2" xfId="4869"/>
    <cellStyle name="常规 3 3 8 3" xfId="13341"/>
    <cellStyle name="常规 3 3 9" xfId="10884"/>
    <cellStyle name="常规 3 3 9 2" xfId="13342"/>
    <cellStyle name="常规 3 4" xfId="4761"/>
    <cellStyle name="常规 3 4 10" xfId="13343"/>
    <cellStyle name="常规 3 4 2" xfId="13344"/>
    <cellStyle name="常规 3 4 2 2" xfId="13345"/>
    <cellStyle name="常规 3 4 2 2 2" xfId="9800"/>
    <cellStyle name="常规 3 4 2 3" xfId="13347"/>
    <cellStyle name="常规 3 4 2 4" xfId="16833"/>
    <cellStyle name="常规 3 4 3" xfId="13348"/>
    <cellStyle name="常规 3 4 3 2" xfId="13349"/>
    <cellStyle name="常规 3 4 3 2 2" xfId="9840"/>
    <cellStyle name="常规 3 4 3 2 2 2" xfId="6138"/>
    <cellStyle name="常规 3 4 3 2 2 3" xfId="16349"/>
    <cellStyle name="常规 3 4 3 2 3" xfId="13350"/>
    <cellStyle name="常规 3 4 3 3" xfId="13351"/>
    <cellStyle name="常规 3 4 3 3 2" xfId="9845"/>
    <cellStyle name="常规 3 4 3 3 2 2" xfId="13352"/>
    <cellStyle name="常规 3 4 3 3 3" xfId="13353"/>
    <cellStyle name="常规 3 4 3 3 3 2" xfId="16835"/>
    <cellStyle name="常规 3 4 3 4" xfId="13354"/>
    <cellStyle name="常规 3 4 3 4 2" xfId="9854"/>
    <cellStyle name="常规 3 4 3 4 2 2" xfId="13355"/>
    <cellStyle name="常规 3 4 3 4 3" xfId="13356"/>
    <cellStyle name="常规 3 4 3 5" xfId="5165"/>
    <cellStyle name="常规 3 4 3 5 2" xfId="5347"/>
    <cellStyle name="常规 3 4 3 5 2 2" xfId="12687"/>
    <cellStyle name="常规 3 4 3 5 3" xfId="12689"/>
    <cellStyle name="常规 3 4 3 6" xfId="5356"/>
    <cellStyle name="常规 3 4 3 6 2" xfId="12681"/>
    <cellStyle name="常规 3 4 3 7" xfId="12400"/>
    <cellStyle name="常规 3 4 4" xfId="13358"/>
    <cellStyle name="常规 3 4 4 2" xfId="13359"/>
    <cellStyle name="常规 3 4 4 2 2" xfId="13360"/>
    <cellStyle name="常规 3 4 4 2 2 2" xfId="13361"/>
    <cellStyle name="常规 3 4 4 2 2 3" xfId="16837"/>
    <cellStyle name="常规 3 4 4 2 3" xfId="13362"/>
    <cellStyle name="常规 3 4 4 3" xfId="13363"/>
    <cellStyle name="常规 3 4 4 3 2" xfId="13364"/>
    <cellStyle name="常规 3 4 4 3 2 2" xfId="206"/>
    <cellStyle name="常规 3 4 4 3 3" xfId="13365"/>
    <cellStyle name="常规 3 4 4 3 4" xfId="16838"/>
    <cellStyle name="常规 3 4 4 4" xfId="13366"/>
    <cellStyle name="常规 3 4 4 4 2" xfId="12694"/>
    <cellStyle name="常规 3 4 4 4 2 2" xfId="13367"/>
    <cellStyle name="常规 3 4 4 4 3" xfId="13368"/>
    <cellStyle name="常规 3 4 4 5" xfId="5361"/>
    <cellStyle name="常规 3 4 4 5 2" xfId="12699"/>
    <cellStyle name="常规 3 4 4 5 2 2" xfId="13369"/>
    <cellStyle name="常规 3 4 4 5 3" xfId="13370"/>
    <cellStyle name="常规 3 4 4 5 3 2" xfId="16839"/>
    <cellStyle name="常规 3 4 4 6" xfId="13371"/>
    <cellStyle name="常规 3 4 4 6 2" xfId="12704"/>
    <cellStyle name="常规 3 4 4 7" xfId="13372"/>
    <cellStyle name="常规 3 4 4 8" xfId="16836"/>
    <cellStyle name="常规 3 4 5" xfId="13373"/>
    <cellStyle name="常规 3 4 5 2" xfId="13374"/>
    <cellStyle name="常规 3 4 5 2 2" xfId="13375"/>
    <cellStyle name="常规 3 4 5 2 2 2" xfId="16841"/>
    <cellStyle name="常规 3 4 5 3" xfId="13376"/>
    <cellStyle name="常规 3 4 5 4" xfId="16840"/>
    <cellStyle name="常规 3 4 6" xfId="13377"/>
    <cellStyle name="常规 3 4 6 2" xfId="13378"/>
    <cellStyle name="常规 3 4 6 2 2" xfId="13379"/>
    <cellStyle name="常规 3 4 6 2 3" xfId="16842"/>
    <cellStyle name="常规 3 4 6 3" xfId="13380"/>
    <cellStyle name="常规 3 4 6 3 2" xfId="16843"/>
    <cellStyle name="常规 3 4 7" xfId="10888"/>
    <cellStyle name="常规 3 4 7 2" xfId="10890"/>
    <cellStyle name="常规 3 4 7 2 2" xfId="10892"/>
    <cellStyle name="常规 3 4 7 3" xfId="10894"/>
    <cellStyle name="常规 3 4 8" xfId="10896"/>
    <cellStyle name="常规 3 4 8 2" xfId="10898"/>
    <cellStyle name="常规 3 4 8 2 2" xfId="13381"/>
    <cellStyle name="常规 3 4 8 3" xfId="13383"/>
    <cellStyle name="常规 3 4 9" xfId="10900"/>
    <cellStyle name="常规 3 4 9 2" xfId="13384"/>
    <cellStyle name="常规 3 4 9 2 2" xfId="16844"/>
    <cellStyle name="常规 3 5" xfId="12357"/>
    <cellStyle name="常规 3 5 10" xfId="11936"/>
    <cellStyle name="常规 3 5 11" xfId="16632"/>
    <cellStyle name="常规 3 5 2" xfId="13385"/>
    <cellStyle name="常规 3 5 2 2" xfId="2063"/>
    <cellStyle name="常规 3 5 2 2 2" xfId="9919"/>
    <cellStyle name="常规 3 5 2 3" xfId="13387"/>
    <cellStyle name="常规 3 5 3" xfId="3238"/>
    <cellStyle name="常规 3 5 3 2" xfId="13389"/>
    <cellStyle name="常规 3 5 3 2 2" xfId="9963"/>
    <cellStyle name="常规 3 5 3 2 2 2" xfId="13390"/>
    <cellStyle name="常规 3 5 3 2 3" xfId="13391"/>
    <cellStyle name="常规 3 5 3 3" xfId="13392"/>
    <cellStyle name="常规 3 5 3 3 2" xfId="9974"/>
    <cellStyle name="常规 3 5 3 3 2 2" xfId="13393"/>
    <cellStyle name="常规 3 5 3 3 3" xfId="13394"/>
    <cellStyle name="常规 3 5 3 4" xfId="13395"/>
    <cellStyle name="常规 3 5 3 4 2" xfId="9989"/>
    <cellStyle name="常规 3 5 3 4 2 2" xfId="13396"/>
    <cellStyle name="常规 3 5 3 4 2 2 2" xfId="16846"/>
    <cellStyle name="常规 3 5 3 4 2 3" xfId="16381"/>
    <cellStyle name="常规 3 5 3 4 3" xfId="13397"/>
    <cellStyle name="常规 3 5 3 5" xfId="5187"/>
    <cellStyle name="常规 3 5 3 5 2" xfId="1310"/>
    <cellStyle name="常规 3 5 3 5 2 2" xfId="1828"/>
    <cellStyle name="常规 3 5 3 5 3" xfId="1833"/>
    <cellStyle name="常规 3 5 3 6" xfId="8128"/>
    <cellStyle name="常规 3 5 3 6 2" xfId="1318"/>
    <cellStyle name="常规 3 5 3 7" xfId="5892"/>
    <cellStyle name="常规 3 5 4" xfId="7717"/>
    <cellStyle name="常规 3 5 4 2" xfId="13399"/>
    <cellStyle name="常规 3 5 4 2 2" xfId="13400"/>
    <cellStyle name="常规 3 5 4 2 2 2" xfId="13401"/>
    <cellStyle name="常规 3 5 4 2 3" xfId="13402"/>
    <cellStyle name="常规 3 5 4 3" xfId="13403"/>
    <cellStyle name="常规 3 5 4 3 2" xfId="13404"/>
    <cellStyle name="常规 3 5 4 3 2 2" xfId="13405"/>
    <cellStyle name="常规 3 5 4 3 3" xfId="13406"/>
    <cellStyle name="常规 3 5 4 4" xfId="13407"/>
    <cellStyle name="常规 3 5 4 4 2" xfId="13408"/>
    <cellStyle name="常规 3 5 4 4 2 2" xfId="13409"/>
    <cellStyle name="常规 3 5 4 4 3" xfId="13410"/>
    <cellStyle name="常规 3 5 4 5" xfId="8131"/>
    <cellStyle name="常规 3 5 4 5 2" xfId="8134"/>
    <cellStyle name="常规 3 5 4 5 2 2" xfId="6486"/>
    <cellStyle name="常规 3 5 4 5 3" xfId="10438"/>
    <cellStyle name="常规 3 5 4 6" xfId="8137"/>
    <cellStyle name="常规 3 5 4 6 2" xfId="10440"/>
    <cellStyle name="常规 3 5 4 7" xfId="10442"/>
    <cellStyle name="常规 3 5 5" xfId="511"/>
    <cellStyle name="常规 3 5 5 2" xfId="518"/>
    <cellStyle name="常规 3 5 5 2 2" xfId="13411"/>
    <cellStyle name="常规 3 5 5 3" xfId="13412"/>
    <cellStyle name="常规 3 5 6" xfId="13413"/>
    <cellStyle name="常规 3 5 6 2" xfId="528"/>
    <cellStyle name="常规 3 5 6 2 2" xfId="13414"/>
    <cellStyle name="常规 3 5 6 3" xfId="13415"/>
    <cellStyle name="常规 3 5 7" xfId="10904"/>
    <cellStyle name="常规 3 5 7 2" xfId="1445"/>
    <cellStyle name="常规 3 5 7 2 2" xfId="13416"/>
    <cellStyle name="常规 3 5 7 3" xfId="13417"/>
    <cellStyle name="常规 3 5 8" xfId="10907"/>
    <cellStyle name="常规 3 5 8 2" xfId="1460"/>
    <cellStyle name="常规 3 5 8 2 2" xfId="13418"/>
    <cellStyle name="常规 3 5 8 3" xfId="13420"/>
    <cellStyle name="常规 3 5 9" xfId="13421"/>
    <cellStyle name="常规 3 5 9 2" xfId="13422"/>
    <cellStyle name="常规 3 5 9 2 2" xfId="16847"/>
    <cellStyle name="常规 3 6" xfId="13423"/>
    <cellStyle name="常规 3 6 2" xfId="13424"/>
    <cellStyle name="常规 3 6 2 2" xfId="6206"/>
    <cellStyle name="常规 3 6 2 2 2" xfId="13425"/>
    <cellStyle name="常规 3 6 2 3" xfId="13427"/>
    <cellStyle name="常规 3 6 3" xfId="13428"/>
    <cellStyle name="常规 3 6 3 2" xfId="13431"/>
    <cellStyle name="常规 3 6 3 2 2" xfId="13432"/>
    <cellStyle name="常规 3 6 3 3" xfId="13433"/>
    <cellStyle name="常规 3 6 3 4" xfId="16848"/>
    <cellStyle name="常规 3 6 4" xfId="13434"/>
    <cellStyle name="常规 3 6 4 2" xfId="13436"/>
    <cellStyle name="常规 3 6 4 2 2" xfId="13437"/>
    <cellStyle name="常规 3 6 4 3" xfId="13438"/>
    <cellStyle name="常规 3 6 4 3 2" xfId="16849"/>
    <cellStyle name="常规 3 6 5" xfId="13439"/>
    <cellStyle name="常规 3 6 5 2" xfId="1503"/>
    <cellStyle name="常规 3 6 5 2 2" xfId="13440"/>
    <cellStyle name="常规 3 6 5 3" xfId="13441"/>
    <cellStyle name="常规 3 6 5 3 2" xfId="16850"/>
    <cellStyle name="常规 3 6 6" xfId="13442"/>
    <cellStyle name="常规 3 6 6 2" xfId="809"/>
    <cellStyle name="常规 3 6 7" xfId="10911"/>
    <cellStyle name="常规 3 7" xfId="12601"/>
    <cellStyle name="常规 3 7 2" xfId="13443"/>
    <cellStyle name="常规 3 7 2 2" xfId="13444"/>
    <cellStyle name="常规 3 7 2 2 2" xfId="13445"/>
    <cellStyle name="常规 3 7 2 3" xfId="5401"/>
    <cellStyle name="常规 3 7 3" xfId="13446"/>
    <cellStyle name="常规 3 7 3 2" xfId="13447"/>
    <cellStyle name="常规 3 7 3 2 2" xfId="13448"/>
    <cellStyle name="常规 3 7 3 3" xfId="5422"/>
    <cellStyle name="常规 3 7 3 3 2" xfId="15757"/>
    <cellStyle name="常规 3 7 4" xfId="13449"/>
    <cellStyle name="常规 3 7 4 2" xfId="13450"/>
    <cellStyle name="常规 3 7 4 2 2" xfId="13451"/>
    <cellStyle name="常规 3 7 4 3" xfId="5439"/>
    <cellStyle name="常规 3 7 5" xfId="13452"/>
    <cellStyle name="常规 3 7 5 2" xfId="13453"/>
    <cellStyle name="常规 3 7 5 2 2" xfId="11500"/>
    <cellStyle name="常规 3 7 5 3" xfId="5457"/>
    <cellStyle name="常规 3 7 6" xfId="13454"/>
    <cellStyle name="常规 3 7 6 2" xfId="13455"/>
    <cellStyle name="常规 3 7 6 3" xfId="16851"/>
    <cellStyle name="常规 3 7 7" xfId="13456"/>
    <cellStyle name="常规 3 7 8" xfId="16679"/>
    <cellStyle name="常规 3 8" xfId="13457"/>
    <cellStyle name="常规 3 8 2" xfId="13044"/>
    <cellStyle name="常规 3 8 2 2" xfId="13458"/>
    <cellStyle name="常规 3 8 2 2 2" xfId="13459"/>
    <cellStyle name="常规 3 8 2 3" xfId="1406"/>
    <cellStyle name="常规 3 8 3" xfId="13460"/>
    <cellStyle name="常规 3 8 3 2" xfId="13461"/>
    <cellStyle name="常规 3 8 3 2 2" xfId="13462"/>
    <cellStyle name="常规 3 8 3 3" xfId="5475"/>
    <cellStyle name="常规 3 8 4" xfId="11839"/>
    <cellStyle name="常规 3 8 4 2" xfId="13463"/>
    <cellStyle name="常规 3 8 4 2 2" xfId="4412"/>
    <cellStyle name="常规 3 8 4 2 3" xfId="16852"/>
    <cellStyle name="常规 3 8 4 3" xfId="5487"/>
    <cellStyle name="常规 3 8 4 3 2" xfId="15767"/>
    <cellStyle name="常规 3 8 5" xfId="13464"/>
    <cellStyle name="常规 3 8 5 2" xfId="13465"/>
    <cellStyle name="常规 3 8 5 2 2" xfId="4426"/>
    <cellStyle name="常规 3 8 5 2 3" xfId="16853"/>
    <cellStyle name="常规 3 8 5 3" xfId="5499"/>
    <cellStyle name="常规 3 8 6" xfId="13466"/>
    <cellStyle name="常规 3 8 6 2" xfId="13467"/>
    <cellStyle name="常规 3 8 7" xfId="13468"/>
    <cellStyle name="常规 3 9" xfId="13469"/>
    <cellStyle name="常规 3 9 2" xfId="13066"/>
    <cellStyle name="常规 3 9 2 2" xfId="13470"/>
    <cellStyle name="常规 3 9 2 2 2" xfId="13471"/>
    <cellStyle name="常规 3 9 2 3" xfId="13472"/>
    <cellStyle name="常规 3 9 3" xfId="13473"/>
    <cellStyle name="常规 3 9 3 2" xfId="13474"/>
    <cellStyle name="常规 3 9 3 2 2" xfId="13475"/>
    <cellStyle name="常规 3 9 3 3" xfId="13476"/>
    <cellStyle name="常规 3 9 4" xfId="13477"/>
    <cellStyle name="常规 3 9 4 2" xfId="13478"/>
    <cellStyle name="常规 3 9 4 2 2" xfId="1348"/>
    <cellStyle name="常规 3 9 4 3" xfId="13479"/>
    <cellStyle name="常规 3 9 5" xfId="13480"/>
    <cellStyle name="常规 3 9 5 2" xfId="13481"/>
    <cellStyle name="常规 3 9 5 2 2" xfId="4522"/>
    <cellStyle name="常规 3 9 5 3" xfId="13482"/>
    <cellStyle name="常规 3 9 6" xfId="13483"/>
    <cellStyle name="常规 3 9 6 2" xfId="13484"/>
    <cellStyle name="常规 3 9 7" xfId="13485"/>
    <cellStyle name="常规 30" xfId="12815"/>
    <cellStyle name="常规 31" xfId="7291"/>
    <cellStyle name="常规 32" xfId="13021"/>
    <cellStyle name="常规 33" xfId="13271"/>
    <cellStyle name="常规 34" xfId="13273"/>
    <cellStyle name="常规 35" xfId="11723"/>
    <cellStyle name="常规 36" xfId="13487"/>
    <cellStyle name="常规 37" xfId="11918"/>
    <cellStyle name="常规 38" xfId="6976"/>
    <cellStyle name="常规 39" xfId="58"/>
    <cellStyle name="常规 4" xfId="3"/>
    <cellStyle name="常规 4 10" xfId="13488"/>
    <cellStyle name="常规 4 2" xfId="9"/>
    <cellStyle name="常规 4 2 2" xfId="13490"/>
    <cellStyle name="常规 4 2 2 2" xfId="13492"/>
    <cellStyle name="常规 4 2 2 2 2" xfId="13494"/>
    <cellStyle name="常规 4 2 2 2 3" xfId="16855"/>
    <cellStyle name="常规 4 2 2 3" xfId="13497"/>
    <cellStyle name="常规 4 2 2 4" xfId="16854"/>
    <cellStyle name="常规 4 2 3" xfId="13498"/>
    <cellStyle name="常规 4 2 3 2" xfId="13500"/>
    <cellStyle name="常规 4 2 3 2 2" xfId="16856"/>
    <cellStyle name="常规 4 2 4" xfId="13501"/>
    <cellStyle name="常规 4 2 5" xfId="13489"/>
    <cellStyle name="常规 4 3" xfId="1065"/>
    <cellStyle name="常规 4 3 2" xfId="13502"/>
    <cellStyle name="常规 4 3 2 2" xfId="13503"/>
    <cellStyle name="常规 4 3 2 2 2" xfId="13504"/>
    <cellStyle name="常规 4 3 2 2 2 2" xfId="16857"/>
    <cellStyle name="常规 4 3 2 3" xfId="13505"/>
    <cellStyle name="常规 4 3 3" xfId="13506"/>
    <cellStyle name="常规 4 3 3 2" xfId="13507"/>
    <cellStyle name="常规 4 3 4" xfId="13508"/>
    <cellStyle name="常规 4 3 5" xfId="15168"/>
    <cellStyle name="常规 4 4" xfId="13509"/>
    <cellStyle name="常规 4 4 2" xfId="13510"/>
    <cellStyle name="常规 4 4 2 2" xfId="13511"/>
    <cellStyle name="常规 4 4 2 2 2" xfId="13512"/>
    <cellStyle name="常规 4 4 2 3" xfId="13514"/>
    <cellStyle name="常规 4 4 3" xfId="159"/>
    <cellStyle name="常规 4 4 3 2" xfId="13516"/>
    <cellStyle name="常规 4 4 3 3" xfId="14987"/>
    <cellStyle name="常规 4 4 4" xfId="13517"/>
    <cellStyle name="常规 4 5" xfId="1632"/>
    <cellStyle name="常规 4 5 2" xfId="1638"/>
    <cellStyle name="常规 4 5 2 2" xfId="2116"/>
    <cellStyle name="常规 4 5 2 2 2" xfId="2123"/>
    <cellStyle name="常规 4 5 2 2 2 2" xfId="15297"/>
    <cellStyle name="常规 4 5 2 2 3" xfId="15296"/>
    <cellStyle name="常规 4 5 2 3" xfId="2135"/>
    <cellStyle name="常规 4 5 2 3 2" xfId="15301"/>
    <cellStyle name="常规 4 5 2 4" xfId="15235"/>
    <cellStyle name="常规 4 5 3" xfId="2139"/>
    <cellStyle name="常规 4 5 3 2" xfId="2147"/>
    <cellStyle name="常规 4 5 3 2 2" xfId="15305"/>
    <cellStyle name="常规 4 5 3 3" xfId="15303"/>
    <cellStyle name="常规 4 5 4" xfId="1582"/>
    <cellStyle name="常规 4 5 4 2" xfId="15219"/>
    <cellStyle name="常规 4 5 5" xfId="15233"/>
    <cellStyle name="常规 4 6" xfId="1649"/>
    <cellStyle name="常规 4 6 2" xfId="2155"/>
    <cellStyle name="常规 4 6 2 2" xfId="2164"/>
    <cellStyle name="常规 4 6 2 2 2" xfId="1497"/>
    <cellStyle name="常规 4 6 2 2 2 2" xfId="15214"/>
    <cellStyle name="常规 4 6 2 2 3" xfId="15307"/>
    <cellStyle name="常规 4 6 2 3" xfId="2175"/>
    <cellStyle name="常规 4 6 2 3 2" xfId="15308"/>
    <cellStyle name="常规 4 6 2 4" xfId="15306"/>
    <cellStyle name="常规 4 6 3" xfId="2183"/>
    <cellStyle name="常规 4 6 3 2" xfId="2192"/>
    <cellStyle name="常规 4 6 3 2 2" xfId="15311"/>
    <cellStyle name="常规 4 6 3 3" xfId="15309"/>
    <cellStyle name="常规 4 6 4" xfId="2201"/>
    <cellStyle name="常规 4 6 4 2" xfId="15313"/>
    <cellStyle name="常规 4 6 5" xfId="15240"/>
    <cellStyle name="常规 4 7" xfId="2204"/>
    <cellStyle name="常规 4 7 2" xfId="2218"/>
    <cellStyle name="常规 4 7 2 2" xfId="2228"/>
    <cellStyle name="常规 4 7 2 2 2" xfId="13518"/>
    <cellStyle name="常规 4 7 2 2 3" xfId="15317"/>
    <cellStyle name="常规 4 7 2 3" xfId="13521"/>
    <cellStyle name="常规 4 7 2 4" xfId="15316"/>
    <cellStyle name="常规 4 7 3" xfId="2239"/>
    <cellStyle name="常规 4 7 3 2" xfId="13522"/>
    <cellStyle name="常规 4 7 3 3" xfId="15318"/>
    <cellStyle name="常规 4 7 4" xfId="13523"/>
    <cellStyle name="常规 4 7 5" xfId="15314"/>
    <cellStyle name="常规 4 8" xfId="1757"/>
    <cellStyle name="常规 4 8 2" xfId="2247"/>
    <cellStyle name="常规 4 8 2 2" xfId="2254"/>
    <cellStyle name="常规 4 8 2 2 2" xfId="13524"/>
    <cellStyle name="常规 4 8 2 2 3" xfId="15320"/>
    <cellStyle name="常规 4 8 2 3" xfId="13525"/>
    <cellStyle name="常规 4 8 2 4" xfId="15319"/>
    <cellStyle name="常规 4 8 3" xfId="2260"/>
    <cellStyle name="常规 4 8 3 2" xfId="13526"/>
    <cellStyle name="常规 4 8 3 3" xfId="15321"/>
    <cellStyle name="常规 4 8 4" xfId="11844"/>
    <cellStyle name="常规 4 8 5" xfId="15266"/>
    <cellStyle name="常规 4 9" xfId="2270"/>
    <cellStyle name="常规 40" xfId="11722"/>
    <cellStyle name="常规 41" xfId="13486"/>
    <cellStyle name="常规 42" xfId="11917"/>
    <cellStyle name="常规 42 2" xfId="6127"/>
    <cellStyle name="常规 42 2 2" xfId="13527"/>
    <cellStyle name="常规 42 2 2 2" xfId="13528"/>
    <cellStyle name="常规 42 2 2 2 2" xfId="13529"/>
    <cellStyle name="常规 42 2 2 3" xfId="13530"/>
    <cellStyle name="常规 42 2 3" xfId="2582"/>
    <cellStyle name="常规 42 2 3 2" xfId="13531"/>
    <cellStyle name="常规 42 2 3 3" xfId="15357"/>
    <cellStyle name="常规 42 2 4" xfId="1345"/>
    <cellStyle name="常规 42 2 4 2" xfId="15202"/>
    <cellStyle name="常规 42 3" xfId="13532"/>
    <cellStyle name="常规 42 3 2" xfId="13533"/>
    <cellStyle name="常规 42 3 2 2" xfId="13534"/>
    <cellStyle name="常规 42 3 2 2 2" xfId="13535"/>
    <cellStyle name="常规 42 3 2 3" xfId="13536"/>
    <cellStyle name="常规 42 3 3" xfId="13537"/>
    <cellStyle name="常规 42 3 3 2" xfId="13538"/>
    <cellStyle name="常规 42 3 4" xfId="13540"/>
    <cellStyle name="常规 42 4" xfId="13541"/>
    <cellStyle name="常规 42 4 2" xfId="4770"/>
    <cellStyle name="常规 42 4 2 2" xfId="13542"/>
    <cellStyle name="常规 42 4 2 2 2" xfId="13543"/>
    <cellStyle name="常规 42 4 2 3" xfId="13544"/>
    <cellStyle name="常规 42 4 2 4" xfId="15648"/>
    <cellStyle name="常规 42 4 3" xfId="13545"/>
    <cellStyle name="常规 42 4 3 2" xfId="13546"/>
    <cellStyle name="常规 42 4 4" xfId="13547"/>
    <cellStyle name="常规 42 5" xfId="13548"/>
    <cellStyle name="常规 42 5 2" xfId="4773"/>
    <cellStyle name="常规 42 5 2 2" xfId="13549"/>
    <cellStyle name="常规 42 5 2 2 2" xfId="16858"/>
    <cellStyle name="常规 42 5 3" xfId="13550"/>
    <cellStyle name="常规 42 6" xfId="6792"/>
    <cellStyle name="常规 42 6 2" xfId="4775"/>
    <cellStyle name="常规 42 7" xfId="6794"/>
    <cellStyle name="常规 43" xfId="6975"/>
    <cellStyle name="常规 43 2" xfId="6131"/>
    <cellStyle name="常规 43 2 2" xfId="13551"/>
    <cellStyle name="常规 43 2 2 2" xfId="13552"/>
    <cellStyle name="常规 43 2 2 2 2" xfId="13553"/>
    <cellStyle name="常规 43 2 2 3" xfId="13554"/>
    <cellStyle name="常规 43 2 3" xfId="481"/>
    <cellStyle name="常规 43 2 3 2" xfId="13555"/>
    <cellStyle name="常规 43 2 3 3" xfId="15043"/>
    <cellStyle name="常规 43 2 4" xfId="4519"/>
    <cellStyle name="常规 43 3" xfId="11711"/>
    <cellStyle name="常规 43 3 2" xfId="13556"/>
    <cellStyle name="常规 43 3 2 2" xfId="13557"/>
    <cellStyle name="常规 43 3 2 2 2" xfId="13558"/>
    <cellStyle name="常规 43 3 2 3" xfId="13559"/>
    <cellStyle name="常规 43 3 3" xfId="13560"/>
    <cellStyle name="常规 43 3 3 2" xfId="13561"/>
    <cellStyle name="常规 43 3 4" xfId="13563"/>
    <cellStyle name="常规 43 4" xfId="13564"/>
    <cellStyle name="常规 43 4 2" xfId="4788"/>
    <cellStyle name="常规 43 4 2 2" xfId="13565"/>
    <cellStyle name="常规 43 4 2 2 2" xfId="13566"/>
    <cellStyle name="常规 43 4 2 3" xfId="60"/>
    <cellStyle name="常规 43 4 2 3 2" xfId="14972"/>
    <cellStyle name="常规 43 4 3" xfId="13567"/>
    <cellStyle name="常规 43 4 3 2" xfId="13568"/>
    <cellStyle name="常规 43 4 4" xfId="13569"/>
    <cellStyle name="常规 43 4 5" xfId="16859"/>
    <cellStyle name="常规 43 5" xfId="11907"/>
    <cellStyle name="常规 43 5 2" xfId="4801"/>
    <cellStyle name="常规 43 5 2 2" xfId="13570"/>
    <cellStyle name="常规 43 5 3" xfId="13571"/>
    <cellStyle name="常规 43 5 3 2" xfId="16860"/>
    <cellStyle name="常规 43 6" xfId="6799"/>
    <cellStyle name="常规 43 6 2" xfId="4805"/>
    <cellStyle name="常规 43 6 3" xfId="15936"/>
    <cellStyle name="常规 43 7" xfId="6802"/>
    <cellStyle name="常规 44" xfId="57"/>
    <cellStyle name="常规 45" xfId="13573"/>
    <cellStyle name="常规 46" xfId="10242"/>
    <cellStyle name="常规 47" xfId="10246"/>
    <cellStyle name="常规 48" xfId="13575"/>
    <cellStyle name="常规 49" xfId="1988"/>
    <cellStyle name="常规 5" xfId="4"/>
    <cellStyle name="常规 5 10" xfId="13576"/>
    <cellStyle name="常规 5 10 2" xfId="13578"/>
    <cellStyle name="常规 5 10 2 2" xfId="13580"/>
    <cellStyle name="常规 5 10 2 2 2" xfId="13582"/>
    <cellStyle name="常规 5 10 2 3" xfId="9061"/>
    <cellStyle name="常规 5 10 3" xfId="12620"/>
    <cellStyle name="常规 5 10 3 2" xfId="559"/>
    <cellStyle name="常规 5 10 3 2 2" xfId="15062"/>
    <cellStyle name="常规 5 10 4" xfId="11498"/>
    <cellStyle name="常规 5 11" xfId="13583"/>
    <cellStyle name="常规 5 11 2" xfId="13584"/>
    <cellStyle name="常规 5 11 2 2" xfId="11028"/>
    <cellStyle name="常规 5 11 2 2 2" xfId="13585"/>
    <cellStyle name="常规 5 11 2 3" xfId="9552"/>
    <cellStyle name="常规 5 11 3" xfId="13586"/>
    <cellStyle name="常规 5 11 3 2" xfId="13587"/>
    <cellStyle name="常规 5 11 3 2 2" xfId="16861"/>
    <cellStyle name="常规 5 11 4" xfId="11502"/>
    <cellStyle name="常规 5 12" xfId="13589"/>
    <cellStyle name="常规 5 12 2" xfId="13591"/>
    <cellStyle name="常规 5 12 2 2" xfId="13592"/>
    <cellStyle name="常规 5 12 2 2 2" xfId="13593"/>
    <cellStyle name="常规 5 12 2 3" xfId="10587"/>
    <cellStyle name="常规 5 12 3" xfId="13594"/>
    <cellStyle name="常规 5 12 3 2" xfId="13595"/>
    <cellStyle name="常规 5 12 4" xfId="13241"/>
    <cellStyle name="常规 5 12 4 2" xfId="16815"/>
    <cellStyle name="常规 5 13" xfId="891"/>
    <cellStyle name="常规 5 13 2" xfId="2469"/>
    <cellStyle name="常规 5 13 2 2" xfId="13596"/>
    <cellStyle name="常规 5 13 2 2 2" xfId="13597"/>
    <cellStyle name="常规 5 13 2 3" xfId="10698"/>
    <cellStyle name="常规 5 13 2 4" xfId="15348"/>
    <cellStyle name="常规 5 13 3" xfId="3578"/>
    <cellStyle name="常规 5 13 3 2" xfId="13598"/>
    <cellStyle name="常规 5 13 3 3" xfId="15428"/>
    <cellStyle name="常规 5 13 4" xfId="13246"/>
    <cellStyle name="常规 5 13 5" xfId="15135"/>
    <cellStyle name="常规 5 14" xfId="2472"/>
    <cellStyle name="常规 5 14 2" xfId="13599"/>
    <cellStyle name="常规 5 14 2 2" xfId="13600"/>
    <cellStyle name="常规 5 14 2 2 2" xfId="13601"/>
    <cellStyle name="常规 5 14 2 3" xfId="10742"/>
    <cellStyle name="常规 5 14 3" xfId="13602"/>
    <cellStyle name="常规 5 14 3 2" xfId="13603"/>
    <cellStyle name="常规 5 14 4" xfId="13250"/>
    <cellStyle name="常规 5 14 5" xfId="15349"/>
    <cellStyle name="常规 5 15" xfId="12627"/>
    <cellStyle name="常规 5 15 2" xfId="13604"/>
    <cellStyle name="常规 5 16" xfId="11661"/>
    <cellStyle name="常规 5 17" xfId="11664"/>
    <cellStyle name="常规 5 2" xfId="10"/>
    <cellStyle name="常规 5 2 10" xfId="13605"/>
    <cellStyle name="常规 5 2 10 2" xfId="13606"/>
    <cellStyle name="常规 5 2 10 2 2" xfId="13607"/>
    <cellStyle name="常规 5 2 10 2 2 2" xfId="16864"/>
    <cellStyle name="常规 5 2 10 3" xfId="3427"/>
    <cellStyle name="常规 5 2 11" xfId="13608"/>
    <cellStyle name="常规 5 2 11 2" xfId="13609"/>
    <cellStyle name="常规 5 2 11 2 2" xfId="13610"/>
    <cellStyle name="常规 5 2 11 3" xfId="3449"/>
    <cellStyle name="常规 5 2 12" xfId="13611"/>
    <cellStyle name="常规 5 2 12 2" xfId="13612"/>
    <cellStyle name="常规 5 2 12 2 2" xfId="13613"/>
    <cellStyle name="常规 5 2 12 3" xfId="1174"/>
    <cellStyle name="常规 5 2 13" xfId="13614"/>
    <cellStyle name="常规 5 2 13 2" xfId="10444"/>
    <cellStyle name="常规 5 2 13 2 2" xfId="13615"/>
    <cellStyle name="常规 5 2 13 3" xfId="988"/>
    <cellStyle name="常规 5 2 13 4" xfId="16865"/>
    <cellStyle name="常规 5 2 14" xfId="13616"/>
    <cellStyle name="常规 5 2 14 2" xfId="13617"/>
    <cellStyle name="常规 5 2 14 2 2" xfId="13618"/>
    <cellStyle name="常规 5 2 14 2 2 2" xfId="16867"/>
    <cellStyle name="常规 5 2 14 2 3" xfId="16866"/>
    <cellStyle name="常规 5 2 14 3" xfId="1223"/>
    <cellStyle name="常规 5 2 15" xfId="13619"/>
    <cellStyle name="常规 5 2 15 2" xfId="13620"/>
    <cellStyle name="常规 5 2 15 2 2" xfId="13621"/>
    <cellStyle name="常规 5 2 15 2 2 2" xfId="16868"/>
    <cellStyle name="常规 5 2 15 3" xfId="13622"/>
    <cellStyle name="常规 5 2 16" xfId="13623"/>
    <cellStyle name="常规 5 2 16 2" xfId="13624"/>
    <cellStyle name="常规 5 2 17" xfId="13625"/>
    <cellStyle name="常规 5 2 18" xfId="16863"/>
    <cellStyle name="常规 5 2 2" xfId="13626"/>
    <cellStyle name="常规 5 2 2 2" xfId="13627"/>
    <cellStyle name="常规 5 2 2 2 2" xfId="13628"/>
    <cellStyle name="常规 5 2 2 3" xfId="13629"/>
    <cellStyle name="常规 5 2 3" xfId="13630"/>
    <cellStyle name="常规 5 2 3 2" xfId="13631"/>
    <cellStyle name="常规 5 2 3 2 2" xfId="13632"/>
    <cellStyle name="常规 5 2 3 2 2 2" xfId="13634"/>
    <cellStyle name="常规 5 2 3 2 3" xfId="4358"/>
    <cellStyle name="常规 5 2 3 3" xfId="3327"/>
    <cellStyle name="常规 5 2 3 3 2" xfId="13636"/>
    <cellStyle name="常规 5 2 3 3 2 2" xfId="13637"/>
    <cellStyle name="常规 5 2 3 3 3" xfId="4702"/>
    <cellStyle name="常规 5 2 3 4" xfId="13639"/>
    <cellStyle name="常规 5 2 3 4 2" xfId="13640"/>
    <cellStyle name="常规 5 2 3 4 2 2" xfId="13641"/>
    <cellStyle name="常规 5 2 3 4 3" xfId="13643"/>
    <cellStyle name="常规 5 2 3 4 3 2" xfId="16870"/>
    <cellStyle name="常规 5 2 3 5" xfId="4057"/>
    <cellStyle name="常规 5 2 3 5 2" xfId="2621"/>
    <cellStyle name="常规 5 2 3 5 2 2" xfId="13644"/>
    <cellStyle name="常规 5 2 3 5 3" xfId="13645"/>
    <cellStyle name="常规 5 2 3 6" xfId="4098"/>
    <cellStyle name="常规 5 2 3 6 2" xfId="13646"/>
    <cellStyle name="常规 5 2 3 7" xfId="12486"/>
    <cellStyle name="常规 5 2 4" xfId="13647"/>
    <cellStyle name="常规 5 2 4 2" xfId="13648"/>
    <cellStyle name="常规 5 2 4 2 2" xfId="13649"/>
    <cellStyle name="常规 5 2 4 2 2 2" xfId="10585"/>
    <cellStyle name="常规 5 2 4 2 3" xfId="4377"/>
    <cellStyle name="常规 5 2 4 3" xfId="13651"/>
    <cellStyle name="常规 5 2 4 3 2" xfId="13652"/>
    <cellStyle name="常规 5 2 4 3 2 2" xfId="13653"/>
    <cellStyle name="常规 5 2 4 3 3" xfId="4712"/>
    <cellStyle name="常规 5 2 4 3 3 2" xfId="15633"/>
    <cellStyle name="常规 5 2 4 4" xfId="13654"/>
    <cellStyle name="常规 5 2 4 4 2" xfId="2341"/>
    <cellStyle name="常规 5 2 4 4 2 2" xfId="3125"/>
    <cellStyle name="常规 5 2 4 4 3" xfId="2346"/>
    <cellStyle name="常规 5 2 4 5" xfId="4186"/>
    <cellStyle name="常规 5 2 4 5 2" xfId="2674"/>
    <cellStyle name="常规 5 2 4 5 2 2" xfId="13655"/>
    <cellStyle name="常规 5 2 4 5 3" xfId="13656"/>
    <cellStyle name="常规 5 2 4 6" xfId="3548"/>
    <cellStyle name="常规 5 2 4 6 2" xfId="13657"/>
    <cellStyle name="常规 5 2 4 7" xfId="13658"/>
    <cellStyle name="常规 5 2 4 8" xfId="16871"/>
    <cellStyle name="常规 5 2 5" xfId="13659"/>
    <cellStyle name="常规 5 2 5 2" xfId="13660"/>
    <cellStyle name="常规 5 2 5 2 2" xfId="13661"/>
    <cellStyle name="常规 5 2 5 2 2 2" xfId="13662"/>
    <cellStyle name="常规 5 2 5 2 3" xfId="4384"/>
    <cellStyle name="常规 5 2 5 3" xfId="13663"/>
    <cellStyle name="常规 5 2 5 3 2" xfId="13664"/>
    <cellStyle name="常规 5 2 5 3 2 2" xfId="13666"/>
    <cellStyle name="常规 5 2 5 3 3" xfId="4716"/>
    <cellStyle name="常规 5 2 5 3 3 2" xfId="15634"/>
    <cellStyle name="常规 5 2 5 4" xfId="13667"/>
    <cellStyle name="常规 5 2 5 4 2" xfId="13668"/>
    <cellStyle name="常规 5 2 5 4 2 2" xfId="13669"/>
    <cellStyle name="常规 5 2 5 4 2 2 2" xfId="16872"/>
    <cellStyle name="常规 5 2 5 4 3" xfId="13670"/>
    <cellStyle name="常规 5 2 5 5" xfId="2530"/>
    <cellStyle name="常规 5 2 5 5 2" xfId="2870"/>
    <cellStyle name="常规 5 2 5 5 2 2" xfId="13671"/>
    <cellStyle name="常规 5 2 5 5 2 2 2" xfId="16873"/>
    <cellStyle name="常规 5 2 5 5 3" xfId="13672"/>
    <cellStyle name="常规 5 2 5 6" xfId="2448"/>
    <cellStyle name="常规 5 2 5 6 2" xfId="13673"/>
    <cellStyle name="常规 5 2 5 7" xfId="13674"/>
    <cellStyle name="常规 5 2 6" xfId="13675"/>
    <cellStyle name="常规 5 2 6 2" xfId="13676"/>
    <cellStyle name="常规 5 2 6 2 2" xfId="13677"/>
    <cellStyle name="常规 5 2 6 2 2 2" xfId="13678"/>
    <cellStyle name="常规 5 2 6 2 2 2 2" xfId="16874"/>
    <cellStyle name="常规 5 2 6 2 3" xfId="4395"/>
    <cellStyle name="常规 5 2 6 3" xfId="5754"/>
    <cellStyle name="常规 5 2 6 3 2" xfId="13679"/>
    <cellStyle name="常规 5 2 6 3 2 2" xfId="13680"/>
    <cellStyle name="常规 5 2 6 3 2 3" xfId="16875"/>
    <cellStyle name="常规 5 2 6 3 3" xfId="13681"/>
    <cellStyle name="常规 5 2 6 4" xfId="13682"/>
    <cellStyle name="常规 5 2 6 4 2" xfId="13683"/>
    <cellStyle name="常规 5 2 6 4 2 2" xfId="13684"/>
    <cellStyle name="常规 5 2 6 4 3" xfId="13685"/>
    <cellStyle name="常规 5 2 6 5" xfId="4279"/>
    <cellStyle name="常规 5 2 6 5 2" xfId="4282"/>
    <cellStyle name="常规 5 2 6 5 2 2" xfId="13686"/>
    <cellStyle name="常规 5 2 6 5 3" xfId="11790"/>
    <cellStyle name="常规 5 2 6 6" xfId="3429"/>
    <cellStyle name="常规 5 2 6 6 2" xfId="13687"/>
    <cellStyle name="常规 5 2 6 7" xfId="3440"/>
    <cellStyle name="常规 5 2 7" xfId="10952"/>
    <cellStyle name="常规 5 2 7 2" xfId="13688"/>
    <cellStyle name="常规 5 2 7 2 2" xfId="13689"/>
    <cellStyle name="常规 5 2 7 2 2 2" xfId="13690"/>
    <cellStyle name="常规 5 2 7 2 3" xfId="13691"/>
    <cellStyle name="常规 5 2 7 3" xfId="13692"/>
    <cellStyle name="常规 5 2 7 3 2" xfId="13693"/>
    <cellStyle name="常规 5 2 7 3 2 2" xfId="13694"/>
    <cellStyle name="常规 5 2 7 3 3" xfId="13695"/>
    <cellStyle name="常规 5 2 7 4" xfId="13696"/>
    <cellStyle name="常规 5 2 7 4 2" xfId="13697"/>
    <cellStyle name="常规 5 2 7 4 2 2" xfId="13698"/>
    <cellStyle name="常规 5 2 7 4 3" xfId="13699"/>
    <cellStyle name="常规 5 2 7 4 3 2" xfId="16876"/>
    <cellStyle name="常规 5 2 7 5" xfId="4298"/>
    <cellStyle name="常规 5 2 7 5 2" xfId="11135"/>
    <cellStyle name="常规 5 2 7 5 2 2" xfId="13700"/>
    <cellStyle name="常规 5 2 7 5 3" xfId="11795"/>
    <cellStyle name="常规 5 2 7 6" xfId="11137"/>
    <cellStyle name="常规 5 2 7 6 2" xfId="13701"/>
    <cellStyle name="常规 5 2 7 6 3" xfId="16500"/>
    <cellStyle name="常规 5 2 7 7" xfId="13702"/>
    <cellStyle name="常规 5 2 8" xfId="13703"/>
    <cellStyle name="常规 5 2 8 2" xfId="13704"/>
    <cellStyle name="常规 5 2 8 2 2" xfId="13705"/>
    <cellStyle name="常规 5 2 8 3" xfId="13707"/>
    <cellStyle name="常规 5 2 9" xfId="1572"/>
    <cellStyle name="常规 5 2 9 2" xfId="13708"/>
    <cellStyle name="常规 5 2 9 2 2" xfId="13709"/>
    <cellStyle name="常规 5 2 9 3" xfId="13710"/>
    <cellStyle name="常规 5 3" xfId="13711"/>
    <cellStyle name="常规 5 3 10" xfId="13713"/>
    <cellStyle name="常规 5 3 2" xfId="13714"/>
    <cellStyle name="常规 5 3 2 2" xfId="13715"/>
    <cellStyle name="常规 5 3 2 2 2" xfId="13716"/>
    <cellStyle name="常规 5 3 2 3" xfId="13717"/>
    <cellStyle name="常规 5 3 3" xfId="13718"/>
    <cellStyle name="常规 5 3 3 2" xfId="13719"/>
    <cellStyle name="常规 5 3 3 2 2" xfId="13720"/>
    <cellStyle name="常规 5 3 3 2 2 2" xfId="13722"/>
    <cellStyle name="常规 5 3 3 2 3" xfId="13724"/>
    <cellStyle name="常规 5 3 3 3" xfId="730"/>
    <cellStyle name="常规 5 3 3 3 2" xfId="986"/>
    <cellStyle name="常规 5 3 3 3 2 2" xfId="266"/>
    <cellStyle name="常规 5 3 3 3 3" xfId="1033"/>
    <cellStyle name="常规 5 3 3 4" xfId="13726"/>
    <cellStyle name="常规 5 3 3 4 2" xfId="13727"/>
    <cellStyle name="常规 5 3 3 4 2 2" xfId="13729"/>
    <cellStyle name="常规 5 3 3 4 3" xfId="13731"/>
    <cellStyle name="常规 5 3 3 5" xfId="4577"/>
    <cellStyle name="常规 5 3 3 5 2" xfId="2718"/>
    <cellStyle name="常规 5 3 3 5 2 2" xfId="2604"/>
    <cellStyle name="常规 5 3 3 5 3" xfId="13732"/>
    <cellStyle name="常规 5 3 3 5 4" xfId="15601"/>
    <cellStyle name="常规 5 3 3 6" xfId="4611"/>
    <cellStyle name="常规 5 3 3 6 2" xfId="875"/>
    <cellStyle name="常规 5 3 3 7" xfId="12491"/>
    <cellStyle name="常规 5 3 3 8" xfId="16877"/>
    <cellStyle name="常规 5 3 4" xfId="13733"/>
    <cellStyle name="常规 5 3 4 2" xfId="13734"/>
    <cellStyle name="常规 5 3 4 2 2" xfId="13735"/>
    <cellStyle name="常规 5 3 4 2 2 2" xfId="13736"/>
    <cellStyle name="常规 5 3 4 2 3" xfId="13738"/>
    <cellStyle name="常规 5 3 4 2 4" xfId="16878"/>
    <cellStyle name="常规 5 3 4 3" xfId="13740"/>
    <cellStyle name="常规 5 3 4 3 2" xfId="13741"/>
    <cellStyle name="常规 5 3 4 3 2 2" xfId="13742"/>
    <cellStyle name="常规 5 3 4 3 3" xfId="4737"/>
    <cellStyle name="常规 5 3 4 3 3 2" xfId="15641"/>
    <cellStyle name="常规 5 3 4 4" xfId="13743"/>
    <cellStyle name="常规 5 3 4 4 2" xfId="13744"/>
    <cellStyle name="常规 5 3 4 4 2 2" xfId="13745"/>
    <cellStyle name="常规 5 3 4 4 3" xfId="13747"/>
    <cellStyle name="常规 5 3 4 4 3 2" xfId="16879"/>
    <cellStyle name="常规 5 3 4 5" xfId="4694"/>
    <cellStyle name="常规 5 3 4 5 2" xfId="2797"/>
    <cellStyle name="常规 5 3 4 5 2 2" xfId="3883"/>
    <cellStyle name="常规 5 3 4 5 3" xfId="13748"/>
    <cellStyle name="常规 5 3 4 5 4" xfId="15628"/>
    <cellStyle name="常规 5 3 4 6" xfId="13749"/>
    <cellStyle name="常规 5 3 4 6 2" xfId="2817"/>
    <cellStyle name="常规 5 3 4 7" xfId="13750"/>
    <cellStyle name="常规 5 3 5" xfId="13751"/>
    <cellStyle name="常规 5 3 5 2" xfId="13752"/>
    <cellStyle name="常规 5 3 5 2 2" xfId="13753"/>
    <cellStyle name="常规 5 3 5 3" xfId="13754"/>
    <cellStyle name="常规 5 3 6" xfId="13755"/>
    <cellStyle name="常规 5 3 6 2" xfId="13756"/>
    <cellStyle name="常规 5 3 6 2 2" xfId="13757"/>
    <cellStyle name="常规 5 3 6 3" xfId="6413"/>
    <cellStyle name="常规 5 3 7" xfId="13758"/>
    <cellStyle name="常规 5 3 7 2" xfId="13759"/>
    <cellStyle name="常规 5 3 7 2 2" xfId="13760"/>
    <cellStyle name="常规 5 3 7 3" xfId="6419"/>
    <cellStyle name="常规 5 3 8" xfId="7138"/>
    <cellStyle name="常规 5 3 8 2" xfId="13761"/>
    <cellStyle name="常规 5 3 8 2 2" xfId="13762"/>
    <cellStyle name="常规 5 3 8 3" xfId="6426"/>
    <cellStyle name="常规 5 3 8 3 2" xfId="15895"/>
    <cellStyle name="常规 5 3 9" xfId="13763"/>
    <cellStyle name="常规 5 3 9 2" xfId="13764"/>
    <cellStyle name="常规 5 4" xfId="13765"/>
    <cellStyle name="常规 5 4 10" xfId="13767"/>
    <cellStyle name="常规 5 4 2" xfId="13768"/>
    <cellStyle name="常规 5 4 2 2" xfId="13769"/>
    <cellStyle name="常规 5 4 2 2 2" xfId="13770"/>
    <cellStyle name="常规 5 4 2 3" xfId="13772"/>
    <cellStyle name="常规 5 4 2 3 2" xfId="16881"/>
    <cellStyle name="常规 5 4 3" xfId="13773"/>
    <cellStyle name="常规 5 4 3 2" xfId="13774"/>
    <cellStyle name="常规 5 4 3 2 2" xfId="13775"/>
    <cellStyle name="常规 5 4 3 2 2 2" xfId="13776"/>
    <cellStyle name="常规 5 4 3 2 3" xfId="13777"/>
    <cellStyle name="常规 5 4 3 3" xfId="13778"/>
    <cellStyle name="常规 5 4 3 3 2" xfId="13779"/>
    <cellStyle name="常规 5 4 3 3 2 2" xfId="4168"/>
    <cellStyle name="常规 5 4 3 3 3" xfId="13780"/>
    <cellStyle name="常规 5 4 3 3 4" xfId="16882"/>
    <cellStyle name="常规 5 4 3 4" xfId="66"/>
    <cellStyle name="常规 5 4 3 4 2" xfId="13781"/>
    <cellStyle name="常规 5 4 3 4 2 2" xfId="4660"/>
    <cellStyle name="常规 5 4 3 4 3" xfId="13782"/>
    <cellStyle name="常规 5 4 3 5" xfId="1265"/>
    <cellStyle name="常规 5 4 3 5 2" xfId="2057"/>
    <cellStyle name="常规 5 4 3 5 2 2" xfId="5159"/>
    <cellStyle name="常规 5 4 3 5 2 2 2" xfId="15726"/>
    <cellStyle name="常规 5 4 3 5 3" xfId="13784"/>
    <cellStyle name="常规 5 4 3 6" xfId="5221"/>
    <cellStyle name="常规 5 4 3 6 2" xfId="13785"/>
    <cellStyle name="常规 5 4 3 7" xfId="12497"/>
    <cellStyle name="常规 5 4 4" xfId="13786"/>
    <cellStyle name="常规 5 4 4 2" xfId="13787"/>
    <cellStyle name="常规 5 4 4 2 2" xfId="13788"/>
    <cellStyle name="常规 5 4 4 2 2 2" xfId="13789"/>
    <cellStyle name="常规 5 4 4 2 3" xfId="13790"/>
    <cellStyle name="常规 5 4 4 3" xfId="13792"/>
    <cellStyle name="常规 5 4 4 3 2" xfId="13793"/>
    <cellStyle name="常规 5 4 4 3 2 2" xfId="13794"/>
    <cellStyle name="常规 5 4 4 3 3" xfId="13795"/>
    <cellStyle name="常规 5 4 4 4" xfId="680"/>
    <cellStyle name="常规 5 4 4 4 2" xfId="1276"/>
    <cellStyle name="常规 5 4 4 4 2 2" xfId="5370"/>
    <cellStyle name="常规 5 4 4 4 2 2 2" xfId="15750"/>
    <cellStyle name="常规 5 4 4 4 3" xfId="5375"/>
    <cellStyle name="常规 5 4 4 5" xfId="1291"/>
    <cellStyle name="常规 5 4 4 5 2" xfId="2108"/>
    <cellStyle name="常规 5 4 4 5 2 2" xfId="5379"/>
    <cellStyle name="常规 5 4 4 5 3" xfId="5393"/>
    <cellStyle name="常规 5 4 4 6" xfId="5465"/>
    <cellStyle name="常规 5 4 4 6 2" xfId="2955"/>
    <cellStyle name="常规 5 4 4 7" xfId="5505"/>
    <cellStyle name="常规 5 4 5" xfId="13796"/>
    <cellStyle name="常规 5 4 5 2" xfId="13797"/>
    <cellStyle name="常规 5 4 5 2 2" xfId="13798"/>
    <cellStyle name="常规 5 4 5 2 2 2" xfId="16883"/>
    <cellStyle name="常规 5 4 5 3" xfId="13799"/>
    <cellStyle name="常规 5 4 6" xfId="13800"/>
    <cellStyle name="常规 5 4 6 2" xfId="13801"/>
    <cellStyle name="常规 5 4 6 2 2" xfId="13802"/>
    <cellStyle name="常规 5 4 6 3" xfId="6453"/>
    <cellStyle name="常规 5 4 7" xfId="13803"/>
    <cellStyle name="常规 5 4 7 2" xfId="13804"/>
    <cellStyle name="常规 5 4 7 2 2" xfId="13805"/>
    <cellStyle name="常规 5 4 7 3" xfId="6457"/>
    <cellStyle name="常规 5 4 8" xfId="13806"/>
    <cellStyle name="常规 5 4 8 2" xfId="13807"/>
    <cellStyle name="常规 5 4 8 2 2" xfId="13808"/>
    <cellStyle name="常规 5 4 8 3" xfId="100"/>
    <cellStyle name="常规 5 4 9" xfId="13809"/>
    <cellStyle name="常规 5 4 9 2" xfId="13810"/>
    <cellStyle name="常规 5 5" xfId="13812"/>
    <cellStyle name="常规 5 5 10" xfId="13814"/>
    <cellStyle name="常规 5 5 2" xfId="13816"/>
    <cellStyle name="常规 5 5 2 2" xfId="6316"/>
    <cellStyle name="常规 5 5 2 2 2" xfId="13817"/>
    <cellStyle name="常规 5 5 2 3" xfId="13819"/>
    <cellStyle name="常规 5 5 3" xfId="13821"/>
    <cellStyle name="常规 5 5 3 2" xfId="13822"/>
    <cellStyle name="常规 5 5 3 2 2" xfId="13823"/>
    <cellStyle name="常规 5 5 3 2 2 2" xfId="13824"/>
    <cellStyle name="常规 5 5 3 2 3" xfId="13825"/>
    <cellStyle name="常规 5 5 3 3" xfId="13826"/>
    <cellStyle name="常规 5 5 3 3 2" xfId="13827"/>
    <cellStyle name="常规 5 5 3 3 2 2" xfId="13828"/>
    <cellStyle name="常规 5 5 3 3 3" xfId="13829"/>
    <cellStyle name="常规 5 5 3 4" xfId="4329"/>
    <cellStyle name="常规 5 5 3 4 2" xfId="13830"/>
    <cellStyle name="常规 5 5 3 4 2 2" xfId="13831"/>
    <cellStyle name="常规 5 5 3 4 3" xfId="13832"/>
    <cellStyle name="常规 5 5 3 4 4" xfId="15554"/>
    <cellStyle name="常规 5 5 3 5" xfId="5816"/>
    <cellStyle name="常规 5 5 3 5 2" xfId="5821"/>
    <cellStyle name="常规 5 5 3 5 2 2" xfId="5828"/>
    <cellStyle name="常规 5 5 3 5 2 2 2" xfId="15821"/>
    <cellStyle name="常规 5 5 3 5 3" xfId="5838"/>
    <cellStyle name="常规 5 5 3 5 4" xfId="15818"/>
    <cellStyle name="常规 5 5 3 6" xfId="5866"/>
    <cellStyle name="常规 5 5 3 6 2" xfId="5872"/>
    <cellStyle name="常规 5 5 3 6 3" xfId="15827"/>
    <cellStyle name="常规 5 5 3 7" xfId="5918"/>
    <cellStyle name="常规 5 5 4" xfId="13833"/>
    <cellStyle name="常规 5 5 4 2" xfId="13834"/>
    <cellStyle name="常规 5 5 4 2 2" xfId="13835"/>
    <cellStyle name="常规 5 5 4 2 2 2" xfId="1157"/>
    <cellStyle name="常规 5 5 4 2 3" xfId="13836"/>
    <cellStyle name="常规 5 5 4 2 4" xfId="16886"/>
    <cellStyle name="常规 5 5 4 3" xfId="13837"/>
    <cellStyle name="常规 5 5 4 3 2" xfId="13838"/>
    <cellStyle name="常规 5 5 4 3 2 2" xfId="2523"/>
    <cellStyle name="常规 5 5 4 3 3" xfId="13839"/>
    <cellStyle name="常规 5 5 4 4" xfId="12066"/>
    <cellStyle name="常规 5 5 4 4 2" xfId="13840"/>
    <cellStyle name="常规 5 5 4 4 2 2" xfId="13841"/>
    <cellStyle name="常规 5 5 4 4 3" xfId="13842"/>
    <cellStyle name="常规 5 5 4 5" xfId="5966"/>
    <cellStyle name="常规 5 5 4 5 2" xfId="5974"/>
    <cellStyle name="常规 5 5 4 5 2 2" xfId="5978"/>
    <cellStyle name="常规 5 5 4 5 3" xfId="5988"/>
    <cellStyle name="常规 5 5 4 6" xfId="6013"/>
    <cellStyle name="常规 5 5 4 6 2" xfId="6021"/>
    <cellStyle name="常规 5 5 4 7" xfId="6052"/>
    <cellStyle name="常规 5 5 4 7 2" xfId="15840"/>
    <cellStyle name="常规 5 5 5" xfId="11819"/>
    <cellStyle name="常规 5 5 5 2" xfId="280"/>
    <cellStyle name="常规 5 5 5 2 2" xfId="13844"/>
    <cellStyle name="常规 5 5 5 3" xfId="13845"/>
    <cellStyle name="常规 5 5 6" xfId="13846"/>
    <cellStyle name="常规 5 5 6 2" xfId="1144"/>
    <cellStyle name="常规 5 5 6 2 2" xfId="12813"/>
    <cellStyle name="常规 5 5 6 3" xfId="794"/>
    <cellStyle name="常规 5 5 7" xfId="12024"/>
    <cellStyle name="常规 5 5 7 2" xfId="1838"/>
    <cellStyle name="常规 5 5 7 2 2" xfId="13847"/>
    <cellStyle name="常规 5 5 7 3" xfId="13848"/>
    <cellStyle name="常规 5 5 8" xfId="13849"/>
    <cellStyle name="常规 5 5 8 2" xfId="1854"/>
    <cellStyle name="常规 5 5 8 2 2" xfId="13850"/>
    <cellStyle name="常规 5 5 8 3" xfId="12285"/>
    <cellStyle name="常规 5 5 9" xfId="13851"/>
    <cellStyle name="常规 5 5 9 2" xfId="13852"/>
    <cellStyle name="常规 5 6" xfId="13854"/>
    <cellStyle name="常规 5 6 2" xfId="13856"/>
    <cellStyle name="常规 5 6 2 2" xfId="6340"/>
    <cellStyle name="常规 5 6 2 2 2" xfId="13857"/>
    <cellStyle name="常规 5 6 2 3" xfId="13859"/>
    <cellStyle name="常规 5 6 3" xfId="13861"/>
    <cellStyle name="常规 5 6 3 2" xfId="13862"/>
    <cellStyle name="常规 5 6 3 2 2" xfId="13863"/>
    <cellStyle name="常规 5 6 3 3" xfId="13864"/>
    <cellStyle name="常规 5 6 4" xfId="13865"/>
    <cellStyle name="常规 5 6 4 2" xfId="13866"/>
    <cellStyle name="常规 5 6 4 2 2" xfId="13867"/>
    <cellStyle name="常规 5 6 4 3" xfId="13868"/>
    <cellStyle name="常规 5 6 5" xfId="13869"/>
    <cellStyle name="常规 5 6 5 2" xfId="84"/>
    <cellStyle name="常规 5 6 5 2 2" xfId="13870"/>
    <cellStyle name="常规 5 6 5 3" xfId="13871"/>
    <cellStyle name="常规 5 6 6" xfId="13872"/>
    <cellStyle name="常规 5 6 6 2" xfId="965"/>
    <cellStyle name="常规 5 6 7" xfId="13873"/>
    <cellStyle name="常规 5 7" xfId="5615"/>
    <cellStyle name="常规 5 7 2" xfId="5622"/>
    <cellStyle name="常规 5 7 2 2" xfId="7297"/>
    <cellStyle name="常规 5 7 2 2 2" xfId="13874"/>
    <cellStyle name="常规 5 7 2 3" xfId="13876"/>
    <cellStyle name="常规 5 7 3" xfId="7302"/>
    <cellStyle name="常规 5 7 3 2" xfId="13877"/>
    <cellStyle name="常规 5 7 3 2 2" xfId="13878"/>
    <cellStyle name="常规 5 7 3 2 3" xfId="16887"/>
    <cellStyle name="常规 5 7 3 3" xfId="13879"/>
    <cellStyle name="常规 5 7 4" xfId="13880"/>
    <cellStyle name="常规 5 7 4 2" xfId="13881"/>
    <cellStyle name="常规 5 7 4 2 2" xfId="13882"/>
    <cellStyle name="常规 5 7 4 3" xfId="13883"/>
    <cellStyle name="常规 5 7 4 3 2" xfId="16888"/>
    <cellStyle name="常规 5 7 5" xfId="13884"/>
    <cellStyle name="常规 5 7 5 2" xfId="13885"/>
    <cellStyle name="常规 5 7 5 2 2" xfId="11901"/>
    <cellStyle name="常规 5 7 5 3" xfId="13886"/>
    <cellStyle name="常规 5 7 5 4" xfId="16889"/>
    <cellStyle name="常规 5 7 6" xfId="13887"/>
    <cellStyle name="常规 5 7 6 2" xfId="13888"/>
    <cellStyle name="常规 5 7 7" xfId="13889"/>
    <cellStyle name="常规 5 8" xfId="5628"/>
    <cellStyle name="常规 5 8 2" xfId="6900"/>
    <cellStyle name="常规 5 8 2 2" xfId="3204"/>
    <cellStyle name="常规 5 8 2 2 2" xfId="11449"/>
    <cellStyle name="常规 5 8 2 2 3" xfId="15404"/>
    <cellStyle name="常规 5 8 2 3" xfId="13890"/>
    <cellStyle name="常规 5 8 3" xfId="7307"/>
    <cellStyle name="常规 5 8 3 2" xfId="13891"/>
    <cellStyle name="常规 5 8 3 2 2" xfId="16890"/>
    <cellStyle name="常规 5 8 4" xfId="13892"/>
    <cellStyle name="常规 5 9" xfId="6907"/>
    <cellStyle name="常规 5 9 2" xfId="7313"/>
    <cellStyle name="常规 5 9 2 2" xfId="1287"/>
    <cellStyle name="常规 5 9 2 2 2" xfId="13893"/>
    <cellStyle name="常规 5 9 2 2 3" xfId="15193"/>
    <cellStyle name="常规 5 9 2 3" xfId="13894"/>
    <cellStyle name="常规 5 9 3" xfId="7319"/>
    <cellStyle name="常规 5 9 3 2" xfId="13895"/>
    <cellStyle name="常规 5 9 4" xfId="13896"/>
    <cellStyle name="常规 5 9 4 2" xfId="16891"/>
    <cellStyle name="常规 50" xfId="13572"/>
    <cellStyle name="常规 51" xfId="10241"/>
    <cellStyle name="常规 52" xfId="10245"/>
    <cellStyle name="常规 53" xfId="13574"/>
    <cellStyle name="常规 54" xfId="1987"/>
    <cellStyle name="常规 55" xfId="3397"/>
    <cellStyle name="常规 56" xfId="13898"/>
    <cellStyle name="常规 56 2" xfId="16892"/>
    <cellStyle name="常规 57" xfId="6498"/>
    <cellStyle name="常规 58" xfId="6504"/>
    <cellStyle name="常规 58 2" xfId="15904"/>
    <cellStyle name="常规 59" xfId="6508"/>
    <cellStyle name="常规 6" xfId="6"/>
    <cellStyle name="常规 6 10" xfId="13665"/>
    <cellStyle name="常规 6 10 2" xfId="13899"/>
    <cellStyle name="常规 6 10 2 2" xfId="13900"/>
    <cellStyle name="常规 6 10 2 2 2" xfId="13901"/>
    <cellStyle name="常规 6 10 2 3" xfId="13902"/>
    <cellStyle name="常规 6 10 3" xfId="13903"/>
    <cellStyle name="常规 6 10 3 2" xfId="13904"/>
    <cellStyle name="常规 6 10 3 2 2" xfId="13905"/>
    <cellStyle name="常规 6 10 3 2 2 2" xfId="16894"/>
    <cellStyle name="常规 6 10 3 3" xfId="13906"/>
    <cellStyle name="常规 6 10 3 4" xfId="16893"/>
    <cellStyle name="常规 6 10 4" xfId="13907"/>
    <cellStyle name="常规 6 10 4 2" xfId="6785"/>
    <cellStyle name="常规 6 10 4 2 2" xfId="6787"/>
    <cellStyle name="常规 6 10 4 3" xfId="6790"/>
    <cellStyle name="常规 6 10 5" xfId="13908"/>
    <cellStyle name="常规 6 10 5 2" xfId="6874"/>
    <cellStyle name="常规 6 10 5 2 2" xfId="6877"/>
    <cellStyle name="常规 6 10 5 3" xfId="6415"/>
    <cellStyle name="常规 6 10 6" xfId="6807"/>
    <cellStyle name="常规 6 10 6 2" xfId="6969"/>
    <cellStyle name="常规 6 10 7" xfId="13910"/>
    <cellStyle name="常规 6 11" xfId="10569"/>
    <cellStyle name="常规 6 11 2" xfId="10571"/>
    <cellStyle name="常规 6 11 2 2" xfId="13911"/>
    <cellStyle name="常规 6 11 2 2 2" xfId="16895"/>
    <cellStyle name="常规 6 11 3" xfId="13912"/>
    <cellStyle name="常规 6 12" xfId="716"/>
    <cellStyle name="常规 6 12 2" xfId="162"/>
    <cellStyle name="常规 6 12 2 2" xfId="13913"/>
    <cellStyle name="常规 6 12 3" xfId="13914"/>
    <cellStyle name="常规 6 13" xfId="141"/>
    <cellStyle name="常规 6 13 2" xfId="7036"/>
    <cellStyle name="常规 6 13 2 2" xfId="7038"/>
    <cellStyle name="常规 6 13 3" xfId="5081"/>
    <cellStyle name="常规 6 14" xfId="13915"/>
    <cellStyle name="常规 6 14 2" xfId="7154"/>
    <cellStyle name="常规 6 14 3" xfId="16896"/>
    <cellStyle name="常规 6 15" xfId="13917"/>
    <cellStyle name="常规 6 15 2" xfId="16897"/>
    <cellStyle name="常规 6 16" xfId="13918"/>
    <cellStyle name="常规 6 17" xfId="11407"/>
    <cellStyle name="常规 6 2" xfId="13919"/>
    <cellStyle name="常规 6 2 10" xfId="3065"/>
    <cellStyle name="常规 6 2 2" xfId="13920"/>
    <cellStyle name="常规 6 2 2 2" xfId="13921"/>
    <cellStyle name="常规 6 2 2 2 2" xfId="13922"/>
    <cellStyle name="常规 6 2 2 3" xfId="13923"/>
    <cellStyle name="常规 6 2 3" xfId="13924"/>
    <cellStyle name="常规 6 2 3 2" xfId="13925"/>
    <cellStyle name="常规 6 2 3 2 2" xfId="13926"/>
    <cellStyle name="常规 6 2 3 2 2 2" xfId="5036"/>
    <cellStyle name="常规 6 2 3 2 2 3" xfId="16899"/>
    <cellStyle name="常规 6 2 3 2 3" xfId="13927"/>
    <cellStyle name="常规 6 2 3 3" xfId="3392"/>
    <cellStyle name="常规 6 2 3 3 2" xfId="13928"/>
    <cellStyle name="常规 6 2 3 3 2 2" xfId="5725"/>
    <cellStyle name="常规 6 2 3 3 2 2 2" xfId="15789"/>
    <cellStyle name="常规 6 2 3 3 3" xfId="13929"/>
    <cellStyle name="常规 6 2 3 4" xfId="13931"/>
    <cellStyle name="常规 6 2 3 4 2" xfId="13932"/>
    <cellStyle name="常规 6 2 3 4 2 2" xfId="8435"/>
    <cellStyle name="常规 6 2 3 4 2 2 2" xfId="16112"/>
    <cellStyle name="常规 6 2 3 4 2 3" xfId="16901"/>
    <cellStyle name="常规 6 2 3 4 3" xfId="13933"/>
    <cellStyle name="常规 6 2 3 4 3 2" xfId="16902"/>
    <cellStyle name="常规 6 2 3 5" xfId="7860"/>
    <cellStyle name="常规 6 2 3 5 2" xfId="412"/>
    <cellStyle name="常规 6 2 3 5 2 2" xfId="9693"/>
    <cellStyle name="常规 6 2 3 5 3" xfId="13934"/>
    <cellStyle name="常规 6 2 3 6" xfId="7863"/>
    <cellStyle name="常规 6 2 3 6 2" xfId="13935"/>
    <cellStyle name="常规 6 2 3 7" xfId="13936"/>
    <cellStyle name="常规 6 2 3 8" xfId="16898"/>
    <cellStyle name="常规 6 2 4" xfId="13937"/>
    <cellStyle name="常规 6 2 4 2" xfId="13938"/>
    <cellStyle name="常规 6 2 4 2 2" xfId="13939"/>
    <cellStyle name="常规 6 2 4 2 2 2" xfId="7933"/>
    <cellStyle name="常规 6 2 4 2 2 3" xfId="16904"/>
    <cellStyle name="常规 6 2 4 2 3" xfId="13940"/>
    <cellStyle name="常规 6 2 4 3" xfId="1395"/>
    <cellStyle name="常规 6 2 4 3 2" xfId="1410"/>
    <cellStyle name="常规 6 2 4 3 2 2" xfId="1421"/>
    <cellStyle name="常规 6 2 4 3 3" xfId="1426"/>
    <cellStyle name="常规 6 2 4 4" xfId="1574"/>
    <cellStyle name="常规 6 2 4 4 2" xfId="1586"/>
    <cellStyle name="常规 6 2 4 4 2 2" xfId="1594"/>
    <cellStyle name="常规 6 2 4 4 3" xfId="1618"/>
    <cellStyle name="常规 6 2 4 5" xfId="1779"/>
    <cellStyle name="常规 6 2 4 5 2" xfId="1788"/>
    <cellStyle name="常规 6 2 4 5 2 2" xfId="1800"/>
    <cellStyle name="常规 6 2 4 5 3" xfId="1752"/>
    <cellStyle name="常规 6 2 4 6" xfId="531"/>
    <cellStyle name="常规 6 2 4 6 2" xfId="542"/>
    <cellStyle name="常规 6 2 4 7" xfId="551"/>
    <cellStyle name="常规 6 2 4 8" xfId="16903"/>
    <cellStyle name="常规 6 2 5" xfId="13941"/>
    <cellStyle name="常规 6 2 5 2" xfId="13942"/>
    <cellStyle name="常规 6 2 5 2 2" xfId="13943"/>
    <cellStyle name="常规 6 2 5 2 2 2" xfId="16906"/>
    <cellStyle name="常规 6 2 5 3" xfId="2355"/>
    <cellStyle name="常规 6 2 5 4" xfId="16905"/>
    <cellStyle name="常规 6 2 6" xfId="13944"/>
    <cellStyle name="常规 6 2 6 2" xfId="13945"/>
    <cellStyle name="常规 6 2 6 2 2" xfId="13946"/>
    <cellStyle name="常规 6 2 6 3" xfId="3170"/>
    <cellStyle name="常规 6 2 7" xfId="10963"/>
    <cellStyle name="常规 6 2 7 2" xfId="13947"/>
    <cellStyle name="常规 6 2 7 2 2" xfId="13948"/>
    <cellStyle name="常规 6 2 7 2 3" xfId="16907"/>
    <cellStyle name="常规 6 2 7 3" xfId="3711"/>
    <cellStyle name="常规 6 2 8" xfId="13949"/>
    <cellStyle name="常规 6 2 8 2" xfId="13950"/>
    <cellStyle name="常规 6 2 8 2 2" xfId="13951"/>
    <cellStyle name="常规 6 2 8 2 3" xfId="16909"/>
    <cellStyle name="常规 6 2 8 3" xfId="4399"/>
    <cellStyle name="常规 6 2 8 4" xfId="16908"/>
    <cellStyle name="常规 6 2 9" xfId="13952"/>
    <cellStyle name="常规 6 2 9 2" xfId="790"/>
    <cellStyle name="常规 6 3" xfId="13953"/>
    <cellStyle name="常规 6 3 10" xfId="9477"/>
    <cellStyle name="常规 6 3 10 2" xfId="13954"/>
    <cellStyle name="常规 6 3 10 2 2" xfId="13955"/>
    <cellStyle name="常规 6 3 10 3" xfId="13956"/>
    <cellStyle name="常规 6 3 11" xfId="13957"/>
    <cellStyle name="常规 6 3 11 2" xfId="13958"/>
    <cellStyle name="常规 6 3 11 2 2" xfId="1229"/>
    <cellStyle name="常规 6 3 11 3" xfId="13959"/>
    <cellStyle name="常规 6 3 11 3 2" xfId="16911"/>
    <cellStyle name="常规 6 3 11 4" xfId="16910"/>
    <cellStyle name="常规 6 3 12" xfId="13960"/>
    <cellStyle name="常规 6 3 13" xfId="13961"/>
    <cellStyle name="常规 6 3 13 2" xfId="16912"/>
    <cellStyle name="常规 6 3 14" xfId="13962"/>
    <cellStyle name="常规 6 3 15" xfId="3947"/>
    <cellStyle name="常规 6 3 16" xfId="13963"/>
    <cellStyle name="常规 6 3 16 2" xfId="11229"/>
    <cellStyle name="常规 6 3 17" xfId="4538"/>
    <cellStyle name="常规 6 3 2" xfId="13964"/>
    <cellStyle name="常规 6 3 2 2" xfId="13965"/>
    <cellStyle name="常规 6 3 2 2 2" xfId="13966"/>
    <cellStyle name="常规 6 3 2 2 2 2" xfId="16914"/>
    <cellStyle name="常规 6 3 2 3" xfId="13967"/>
    <cellStyle name="常规 6 3 2 4" xfId="16913"/>
    <cellStyle name="常规 6 3 3" xfId="13968"/>
    <cellStyle name="常规 6 3 3 2" xfId="13969"/>
    <cellStyle name="常规 6 3 3 2 2" xfId="13970"/>
    <cellStyle name="常规 6 3 3 2 2 2" xfId="13971"/>
    <cellStyle name="常规 6 3 3 2 2 3" xfId="16915"/>
    <cellStyle name="常规 6 3 3 2 3" xfId="13972"/>
    <cellStyle name="常规 6 3 3 3" xfId="3394"/>
    <cellStyle name="常规 6 3 3 3 2" xfId="10826"/>
    <cellStyle name="常规 6 3 3 3 2 2" xfId="8884"/>
    <cellStyle name="常规 6 3 3 3 3" xfId="10828"/>
    <cellStyle name="常规 6 3 3 4" xfId="13974"/>
    <cellStyle name="常规 6 3 3 4 2" xfId="13975"/>
    <cellStyle name="常规 6 3 3 4 2 2" xfId="8908"/>
    <cellStyle name="常规 6 3 3 4 3" xfId="13976"/>
    <cellStyle name="常规 6 3 3 4 3 2" xfId="16917"/>
    <cellStyle name="常规 6 3 3 5" xfId="7897"/>
    <cellStyle name="常规 6 3 3 5 2" xfId="3012"/>
    <cellStyle name="常规 6 3 3 5 2 2" xfId="13978"/>
    <cellStyle name="常规 6 3 3 5 3" xfId="13979"/>
    <cellStyle name="常规 6 3 3 5 3 2" xfId="16918"/>
    <cellStyle name="常规 6 3 3 6" xfId="7900"/>
    <cellStyle name="常规 6 3 3 6 2" xfId="13980"/>
    <cellStyle name="常规 6 3 3 6 2 2" xfId="16919"/>
    <cellStyle name="常规 6 3 3 6 3" xfId="16011"/>
    <cellStyle name="常规 6 3 3 7" xfId="13981"/>
    <cellStyle name="常规 6 3 4" xfId="13982"/>
    <cellStyle name="常规 6 3 4 2" xfId="13983"/>
    <cellStyle name="常规 6 3 4 2 2" xfId="13984"/>
    <cellStyle name="常规 6 3 4 2 2 2" xfId="13985"/>
    <cellStyle name="常规 6 3 4 2 3" xfId="13986"/>
    <cellStyle name="常规 6 3 4 2 3 2" xfId="16921"/>
    <cellStyle name="常规 6 3 4 3" xfId="13987"/>
    <cellStyle name="常规 6 3 4 3 2" xfId="13988"/>
    <cellStyle name="常规 6 3 4 3 2 2" xfId="1019"/>
    <cellStyle name="常规 6 3 4 3 3" xfId="13989"/>
    <cellStyle name="常规 6 3 4 4" xfId="13990"/>
    <cellStyle name="常规 6 3 4 4 2" xfId="13991"/>
    <cellStyle name="常规 6 3 4 4 2 2" xfId="13992"/>
    <cellStyle name="常规 6 3 4 4 3" xfId="13993"/>
    <cellStyle name="常规 6 3 4 5" xfId="7905"/>
    <cellStyle name="常规 6 3 4 5 2" xfId="13994"/>
    <cellStyle name="常规 6 3 4 5 2 2" xfId="13996"/>
    <cellStyle name="常规 6 3 4 5 2 2 2" xfId="16923"/>
    <cellStyle name="常规 6 3 4 5 2 3" xfId="16922"/>
    <cellStyle name="常规 6 3 4 5 3" xfId="13997"/>
    <cellStyle name="常规 6 3 4 6" xfId="13998"/>
    <cellStyle name="常规 6 3 4 6 2" xfId="13999"/>
    <cellStyle name="常规 6 3 4 6 2 2" xfId="16924"/>
    <cellStyle name="常规 6 3 4 7" xfId="14000"/>
    <cellStyle name="常规 6 3 4 8" xfId="16920"/>
    <cellStyle name="常规 6 3 5" xfId="14001"/>
    <cellStyle name="常规 6 3 6" xfId="14002"/>
    <cellStyle name="常规 6 3 6 2" xfId="16925"/>
    <cellStyle name="常规 6 3 7" xfId="10322"/>
    <cellStyle name="常规 6 3 8" xfId="7144"/>
    <cellStyle name="常规 6 3 8 2" xfId="10326"/>
    <cellStyle name="常规 6 3 8 2 2" xfId="14003"/>
    <cellStyle name="常规 6 3 8 3" xfId="6511"/>
    <cellStyle name="常规 6 3 9" xfId="10328"/>
    <cellStyle name="常规 6 3 9 2" xfId="14004"/>
    <cellStyle name="常规 6 3 9 2 2" xfId="14005"/>
    <cellStyle name="常规 6 3 9 3" xfId="6520"/>
    <cellStyle name="常规 6 4" xfId="13491"/>
    <cellStyle name="常规 6 4 10" xfId="10994"/>
    <cellStyle name="常规 6 4 2" xfId="13493"/>
    <cellStyle name="常规 6 4 2 2" xfId="14006"/>
    <cellStyle name="常规 6 4 2 2 2" xfId="14007"/>
    <cellStyle name="常规 6 4 2 3" xfId="14009"/>
    <cellStyle name="常规 6 4 3" xfId="14010"/>
    <cellStyle name="常规 6 4 3 2" xfId="14011"/>
    <cellStyle name="常规 6 4 3 2 2" xfId="14012"/>
    <cellStyle name="常规 6 4 3 2 2 2" xfId="14013"/>
    <cellStyle name="常规 6 4 3 2 3" xfId="14014"/>
    <cellStyle name="常规 6 4 3 2 4" xfId="16927"/>
    <cellStyle name="常规 6 4 3 3" xfId="14016"/>
    <cellStyle name="常规 6 4 3 3 2" xfId="14018"/>
    <cellStyle name="常规 6 4 3 3 2 2" xfId="9367"/>
    <cellStyle name="常规 6 4 3 3 3" xfId="11705"/>
    <cellStyle name="常规 6 4 3 3 4" xfId="16928"/>
    <cellStyle name="常规 6 4 3 4" xfId="4362"/>
    <cellStyle name="常规 6 4 3 4 2" xfId="3557"/>
    <cellStyle name="常规 6 4 3 4 2 2" xfId="9403"/>
    <cellStyle name="常规 6 4 3 4 2 2 2" xfId="16301"/>
    <cellStyle name="常规 6 4 3 4 2 3" xfId="15426"/>
    <cellStyle name="常规 6 4 3 4 3" xfId="11758"/>
    <cellStyle name="常规 6 4 3 4 4" xfId="15562"/>
    <cellStyle name="常规 6 4 3 5" xfId="4364"/>
    <cellStyle name="常规 6 4 3 5 2" xfId="3436"/>
    <cellStyle name="常规 6 4 3 5 2 2" xfId="14020"/>
    <cellStyle name="常规 6 4 3 5 3" xfId="11782"/>
    <cellStyle name="常规 6 4 3 5 4" xfId="15564"/>
    <cellStyle name="常规 6 4 3 6" xfId="7387"/>
    <cellStyle name="常规 6 4 3 6 2" xfId="14021"/>
    <cellStyle name="常规 6 4 3 6 2 2" xfId="16929"/>
    <cellStyle name="常规 6 4 3 7" xfId="14022"/>
    <cellStyle name="常规 6 4 4" xfId="14023"/>
    <cellStyle name="常规 6 4 4 2" xfId="14024"/>
    <cellStyle name="常规 6 4 4 2 2" xfId="14025"/>
    <cellStyle name="常规 6 4 4 2 2 2" xfId="14026"/>
    <cellStyle name="常规 6 4 4 2 3" xfId="14027"/>
    <cellStyle name="常规 6 4 4 3" xfId="14028"/>
    <cellStyle name="常规 6 4 4 3 2" xfId="14029"/>
    <cellStyle name="常规 6 4 4 3 2 2" xfId="2833"/>
    <cellStyle name="常规 6 4 4 3 3" xfId="11884"/>
    <cellStyle name="常规 6 4 4 4" xfId="14031"/>
    <cellStyle name="常规 6 4 4 4 2" xfId="14032"/>
    <cellStyle name="常规 6 4 4 4 2 2" xfId="4681"/>
    <cellStyle name="常规 6 4 4 4 2 3" xfId="16930"/>
    <cellStyle name="常规 6 4 4 4 3" xfId="11935"/>
    <cellStyle name="常规 6 4 4 5" xfId="7938"/>
    <cellStyle name="常规 6 4 4 5 2" xfId="14033"/>
    <cellStyle name="常规 6 4 4 5 2 2" xfId="4809"/>
    <cellStyle name="常规 6 4 4 5 3" xfId="11983"/>
    <cellStyle name="常规 6 4 4 6" xfId="14034"/>
    <cellStyle name="常规 6 4 4 6 2" xfId="14035"/>
    <cellStyle name="常规 6 4 4 7" xfId="14036"/>
    <cellStyle name="常规 6 4 4 7 2" xfId="16931"/>
    <cellStyle name="常规 6 4 5" xfId="14037"/>
    <cellStyle name="常规 6 4 5 2" xfId="11813"/>
    <cellStyle name="常规 6 4 5 2 2" xfId="14038"/>
    <cellStyle name="常规 6 4 5 3" xfId="14039"/>
    <cellStyle name="常规 6 4 6" xfId="14040"/>
    <cellStyle name="常规 6 4 6 2" xfId="14041"/>
    <cellStyle name="常规 6 4 6 2 2" xfId="14042"/>
    <cellStyle name="常规 6 4 6 3" xfId="6526"/>
    <cellStyle name="常规 6 4 7" xfId="10331"/>
    <cellStyle name="常规 6 4 7 2" xfId="10333"/>
    <cellStyle name="常规 6 4 7 2 2" xfId="7454"/>
    <cellStyle name="常规 6 4 7 2 3" xfId="16414"/>
    <cellStyle name="常规 6 4 7 3" xfId="6530"/>
    <cellStyle name="常规 6 4 7 4" xfId="16412"/>
    <cellStyle name="常规 6 4 8" xfId="10335"/>
    <cellStyle name="常规 6 4 8 2" xfId="10337"/>
    <cellStyle name="常规 6 4 8 2 2" xfId="14043"/>
    <cellStyle name="常规 6 4 8 2 3" xfId="16415"/>
    <cellStyle name="常规 6 4 8 3" xfId="6538"/>
    <cellStyle name="常规 6 4 9" xfId="10339"/>
    <cellStyle name="常规 6 4 9 2" xfId="14044"/>
    <cellStyle name="常规 6 4 9 3" xfId="16416"/>
    <cellStyle name="常规 6 5" xfId="13496"/>
    <cellStyle name="常规 6 5 10" xfId="14046"/>
    <cellStyle name="常规 6 5 2" xfId="14048"/>
    <cellStyle name="常规 6 5 2 2" xfId="6367"/>
    <cellStyle name="常规 6 5 2 2 2" xfId="14049"/>
    <cellStyle name="常规 6 5 2 3" xfId="14050"/>
    <cellStyle name="常规 6 5 3" xfId="4585"/>
    <cellStyle name="常规 6 5 3 2" xfId="6176"/>
    <cellStyle name="常规 6 5 3 2 2" xfId="6178"/>
    <cellStyle name="常规 6 5 3 2 2 2" xfId="3258"/>
    <cellStyle name="常规 6 5 3 2 3" xfId="6180"/>
    <cellStyle name="常规 6 5 3 2 4" xfId="15852"/>
    <cellStyle name="常规 6 5 3 3" xfId="3410"/>
    <cellStyle name="常规 6 5 3 3 2" xfId="549"/>
    <cellStyle name="常规 6 5 3 3 2 2" xfId="562"/>
    <cellStyle name="常规 6 5 3 3 3" xfId="2062"/>
    <cellStyle name="常规 6 5 3 4" xfId="6183"/>
    <cellStyle name="常规 6 5 3 4 2" xfId="2994"/>
    <cellStyle name="常规 6 5 3 4 2 2" xfId="9954"/>
    <cellStyle name="常规 6 5 3 4 3" xfId="13388"/>
    <cellStyle name="常规 6 5 3 4 3 2" xfId="16845"/>
    <cellStyle name="常规 6 5 3 5" xfId="6185"/>
    <cellStyle name="常规 6 5 3 5 2" xfId="14051"/>
    <cellStyle name="常规 6 5 3 5 2 2" xfId="14052"/>
    <cellStyle name="常规 6 5 3 5 3" xfId="13398"/>
    <cellStyle name="常规 6 5 3 6" xfId="1430"/>
    <cellStyle name="常规 6 5 3 6 2" xfId="631"/>
    <cellStyle name="常规 6 5 3 7" xfId="1440"/>
    <cellStyle name="常规 6 5 4" xfId="14053"/>
    <cellStyle name="常规 6 5 4 2" xfId="6195"/>
    <cellStyle name="常规 6 5 4 2 2" xfId="6197"/>
    <cellStyle name="常规 6 5 4 2 2 2" xfId="3352"/>
    <cellStyle name="常规 6 5 4 2 3" xfId="6201"/>
    <cellStyle name="常规 6 5 4 3" xfId="840"/>
    <cellStyle name="常规 6 5 4 3 2" xfId="3888"/>
    <cellStyle name="常规 6 5 4 3 2 2" xfId="3369"/>
    <cellStyle name="常规 6 5 4 3 3" xfId="6205"/>
    <cellStyle name="常规 6 5 4 4" xfId="6208"/>
    <cellStyle name="常规 6 5 4 4 2" xfId="6210"/>
    <cellStyle name="常规 6 5 4 4 2 2" xfId="14054"/>
    <cellStyle name="常规 6 5 4 4 2 2 2" xfId="16932"/>
    <cellStyle name="常规 6 5 4 4 2 3" xfId="15855"/>
    <cellStyle name="常规 6 5 4 4 3" xfId="13430"/>
    <cellStyle name="常规 6 5 4 5" xfId="6213"/>
    <cellStyle name="常规 6 5 4 5 2" xfId="14055"/>
    <cellStyle name="常规 6 5 4 5 2 2" xfId="14056"/>
    <cellStyle name="常规 6 5 4 5 3" xfId="13435"/>
    <cellStyle name="常规 6 5 4 6" xfId="1478"/>
    <cellStyle name="常规 6 5 4 6 2" xfId="1484"/>
    <cellStyle name="常规 6 5 4 7" xfId="1506"/>
    <cellStyle name="常规 6 5 5" xfId="5234"/>
    <cellStyle name="常规 6 5 5 2" xfId="882"/>
    <cellStyle name="常规 6 5 5 2 2" xfId="14057"/>
    <cellStyle name="常规 6 5 5 3" xfId="14058"/>
    <cellStyle name="常规 6 5 5 4" xfId="15739"/>
    <cellStyle name="常规 6 5 6" xfId="14059"/>
    <cellStyle name="常规 6 5 6 2" xfId="1933"/>
    <cellStyle name="常规 6 5 6 2 2" xfId="14060"/>
    <cellStyle name="常规 6 5 6 3" xfId="6551"/>
    <cellStyle name="常规 6 5 7" xfId="10341"/>
    <cellStyle name="常规 6 5 7 2" xfId="1951"/>
    <cellStyle name="常规 6 5 7 2 2" xfId="10344"/>
    <cellStyle name="常规 6 5 7 3" xfId="10346"/>
    <cellStyle name="常规 6 5 7 4" xfId="16417"/>
    <cellStyle name="常规 6 5 8" xfId="10348"/>
    <cellStyle name="常规 6 5 8 2" xfId="1964"/>
    <cellStyle name="常规 6 5 8 2 2" xfId="14061"/>
    <cellStyle name="常规 6 5 8 3" xfId="12319"/>
    <cellStyle name="常规 6 5 9" xfId="10350"/>
    <cellStyle name="常规 6 5 9 2" xfId="14062"/>
    <cellStyle name="常规 6 6" xfId="14064"/>
    <cellStyle name="常规 6 6 2" xfId="14065"/>
    <cellStyle name="常规 6 6 2 2" xfId="6386"/>
    <cellStyle name="常规 6 6 2 2 2" xfId="14066"/>
    <cellStyle name="常规 6 6 2 3" xfId="14067"/>
    <cellStyle name="常规 6 6 3" xfId="14068"/>
    <cellStyle name="常规 6 6 3 2" xfId="6247"/>
    <cellStyle name="常规 6 6 3 2 2" xfId="6249"/>
    <cellStyle name="常规 6 6 3 3" xfId="6252"/>
    <cellStyle name="常规 6 6 4" xfId="14069"/>
    <cellStyle name="常规 6 6 4 2" xfId="6269"/>
    <cellStyle name="常规 6 6 4 2 2" xfId="6271"/>
    <cellStyle name="常规 6 6 4 3" xfId="6277"/>
    <cellStyle name="常规 6 6 5" xfId="14070"/>
    <cellStyle name="常规 6 6 5 2" xfId="929"/>
    <cellStyle name="常规 6 6 5 2 2" xfId="14071"/>
    <cellStyle name="常规 6 6 5 3" xfId="14072"/>
    <cellStyle name="常规 6 6 6" xfId="14073"/>
    <cellStyle name="常规 6 6 6 2" xfId="1381"/>
    <cellStyle name="常规 6 6 7" xfId="10354"/>
    <cellStyle name="常规 6 7" xfId="5636"/>
    <cellStyle name="常规 6 7 2" xfId="5642"/>
    <cellStyle name="常规 6 7 2 2" xfId="7333"/>
    <cellStyle name="常规 6 7 2 2 2" xfId="14074"/>
    <cellStyle name="常规 6 7 2 3" xfId="14075"/>
    <cellStyle name="常规 6 7 2 4" xfId="15778"/>
    <cellStyle name="常规 6 7 3" xfId="7337"/>
    <cellStyle name="常规 6 7 3 2" xfId="6308"/>
    <cellStyle name="常规 6 7 3 2 2" xfId="1369"/>
    <cellStyle name="常规 6 7 3 3" xfId="6311"/>
    <cellStyle name="常规 6 7 4" xfId="14076"/>
    <cellStyle name="常规 6 7 4 2" xfId="6323"/>
    <cellStyle name="常规 6 7 4 2 2" xfId="6326"/>
    <cellStyle name="常规 6 7 4 3" xfId="6333"/>
    <cellStyle name="常规 6 7 5" xfId="14077"/>
    <cellStyle name="常规 6 7 5 2" xfId="14078"/>
    <cellStyle name="常规 6 7 5 2 2" xfId="12078"/>
    <cellStyle name="常规 6 7 5 3" xfId="14080"/>
    <cellStyle name="常规 6 7 6" xfId="14081"/>
    <cellStyle name="常规 6 7 6 2" xfId="14082"/>
    <cellStyle name="常规 6 7 7" xfId="10358"/>
    <cellStyle name="常规 6 8" xfId="5645"/>
    <cellStyle name="常规 6 8 2" xfId="6918"/>
    <cellStyle name="常规 6 8 2 2" xfId="3811"/>
    <cellStyle name="常规 6 8 2 2 2" xfId="14083"/>
    <cellStyle name="常规 6 8 2 3" xfId="14084"/>
    <cellStyle name="常规 6 8 2 3 2" xfId="16933"/>
    <cellStyle name="常规 6 8 3" xfId="7341"/>
    <cellStyle name="常规 6 8 3 2" xfId="6360"/>
    <cellStyle name="常规 6 8 3 2 2" xfId="6363"/>
    <cellStyle name="常规 6 8 3 2 2 2" xfId="15881"/>
    <cellStyle name="常规 6 8 3 3" xfId="1119"/>
    <cellStyle name="常规 6 8 3 4" xfId="15969"/>
    <cellStyle name="常规 6 8 4" xfId="14085"/>
    <cellStyle name="常规 6 8 4 2" xfId="6372"/>
    <cellStyle name="常规 6 8 4 2 2" xfId="6375"/>
    <cellStyle name="常规 6 8 4 3" xfId="6382"/>
    <cellStyle name="常规 6 8 5" xfId="14086"/>
    <cellStyle name="常规 6 8 5 2" xfId="14087"/>
    <cellStyle name="常规 6 8 5 2 2" xfId="12116"/>
    <cellStyle name="常规 6 8 5 3" xfId="14088"/>
    <cellStyle name="常规 6 8 6" xfId="14089"/>
    <cellStyle name="常规 6 8 6 2" xfId="14090"/>
    <cellStyle name="常规 6 8 7" xfId="14091"/>
    <cellStyle name="常规 6 9" xfId="6924"/>
    <cellStyle name="常规 6 9 2" xfId="7346"/>
    <cellStyle name="常规 6 9 2 2" xfId="3995"/>
    <cellStyle name="常规 6 9 2 2 2" xfId="14092"/>
    <cellStyle name="常规 6 9 2 3" xfId="14093"/>
    <cellStyle name="常规 6 9 3" xfId="7353"/>
    <cellStyle name="常规 6 9 3 2" xfId="14094"/>
    <cellStyle name="常规 6 9 3 2 2" xfId="14095"/>
    <cellStyle name="常规 6 9 3 3" xfId="14096"/>
    <cellStyle name="常规 6 9 4" xfId="14097"/>
    <cellStyle name="常规 6 9 4 2" xfId="405"/>
    <cellStyle name="常规 6 9 4 2 2" xfId="674"/>
    <cellStyle name="常规 6 9 4 3" xfId="14098"/>
    <cellStyle name="常规 6 9 5" xfId="14099"/>
    <cellStyle name="常规 6 9 5 2" xfId="12014"/>
    <cellStyle name="常规 6 9 5 2 2" xfId="12154"/>
    <cellStyle name="常规 6 9 5 3" xfId="14100"/>
    <cellStyle name="常规 6 9 6" xfId="14101"/>
    <cellStyle name="常规 6 9 6 2" xfId="14102"/>
    <cellStyle name="常规 6 9 7" xfId="14103"/>
    <cellStyle name="常规 60" xfId="3396"/>
    <cellStyle name="常规 61" xfId="13897"/>
    <cellStyle name="常规 62" xfId="6497"/>
    <cellStyle name="常规 63" xfId="6503"/>
    <cellStyle name="常规 64" xfId="6507"/>
    <cellStyle name="常规 65" xfId="6518"/>
    <cellStyle name="常规 66" xfId="3141"/>
    <cellStyle name="常规 67" xfId="5"/>
    <cellStyle name="常规 67 2" xfId="11"/>
    <cellStyle name="常规 67 3" xfId="3150"/>
    <cellStyle name="常规 68" xfId="2610"/>
    <cellStyle name="常规 69" xfId="2624"/>
    <cellStyle name="常规 7" xfId="13"/>
    <cellStyle name="常规 7 10" xfId="10161"/>
    <cellStyle name="常规 7 10 2" xfId="13811"/>
    <cellStyle name="常规 7 10 2 2" xfId="13815"/>
    <cellStyle name="常规 7 10 2 2 2" xfId="6315"/>
    <cellStyle name="常规 7 10 2 3" xfId="13820"/>
    <cellStyle name="常规 7 10 3" xfId="13853"/>
    <cellStyle name="常规 7 10 3 2" xfId="13855"/>
    <cellStyle name="常规 7 10 3 2 2" xfId="6339"/>
    <cellStyle name="常规 7 10 3 3" xfId="13860"/>
    <cellStyle name="常规 7 10 4" xfId="5614"/>
    <cellStyle name="常规 7 10 4 2" xfId="5621"/>
    <cellStyle name="常规 7 10 4 2 2" xfId="7296"/>
    <cellStyle name="常规 7 10 4 2 3" xfId="15776"/>
    <cellStyle name="常规 7 10 4 3" xfId="7301"/>
    <cellStyle name="常规 7 10 5" xfId="5627"/>
    <cellStyle name="常规 7 10 5 2" xfId="6899"/>
    <cellStyle name="常规 7 10 5 2 2" xfId="3203"/>
    <cellStyle name="常规 7 10 5 3" xfId="7306"/>
    <cellStyle name="常规 7 10 6" xfId="6906"/>
    <cellStyle name="常规 7 10 6 2" xfId="7312"/>
    <cellStyle name="常规 7 10 7" xfId="7130"/>
    <cellStyle name="常规 7 11" xfId="14105"/>
    <cellStyle name="常规 7 11 2" xfId="13495"/>
    <cellStyle name="常规 7 11 2 2" xfId="14047"/>
    <cellStyle name="常规 7 11 3" xfId="14063"/>
    <cellStyle name="常规 7 12" xfId="1666"/>
    <cellStyle name="常规 7 12 2" xfId="2142"/>
    <cellStyle name="常规 7 12 2 2" xfId="14107"/>
    <cellStyle name="常规 7 12 3" xfId="14110"/>
    <cellStyle name="常规 7 13" xfId="1877"/>
    <cellStyle name="常规 7 13 2" xfId="2180"/>
    <cellStyle name="常规 7 13 2 2" xfId="2189"/>
    <cellStyle name="常规 7 13 3" xfId="2198"/>
    <cellStyle name="常规 7 14" xfId="14112"/>
    <cellStyle name="常规 7 14 2" xfId="2236"/>
    <cellStyle name="常规 7 14 2 2" xfId="9208"/>
    <cellStyle name="常规 7 14 3" xfId="9242"/>
    <cellStyle name="常规 7 15" xfId="14113"/>
    <cellStyle name="常规 7 15 2" xfId="2257"/>
    <cellStyle name="常规 7 16" xfId="14114"/>
    <cellStyle name="常规 7 17" xfId="14116"/>
    <cellStyle name="常规 7 18" xfId="14104"/>
    <cellStyle name="常规 7 2" xfId="14117"/>
    <cellStyle name="常规 7 2 10" xfId="14030"/>
    <cellStyle name="常规 7 2 2" xfId="14118"/>
    <cellStyle name="常规 7 2 2 2" xfId="14119"/>
    <cellStyle name="常规 7 2 2 2 2" xfId="10287"/>
    <cellStyle name="常规 7 2 2 3" xfId="14120"/>
    <cellStyle name="常规 7 2 3" xfId="14121"/>
    <cellStyle name="常规 7 2 3 2" xfId="14122"/>
    <cellStyle name="常规 7 2 3 2 2" xfId="11422"/>
    <cellStyle name="常规 7 2 3 2 2 2" xfId="11424"/>
    <cellStyle name="常规 7 2 3 2 3" xfId="11432"/>
    <cellStyle name="常规 7 2 3 3" xfId="3531"/>
    <cellStyle name="常规 7 2 3 3 2" xfId="11461"/>
    <cellStyle name="常规 7 2 3 3 2 2" xfId="11463"/>
    <cellStyle name="常规 7 2 3 3 3" xfId="11465"/>
    <cellStyle name="常规 7 2 3 4" xfId="14124"/>
    <cellStyle name="常规 7 2 3 4 2" xfId="14125"/>
    <cellStyle name="常规 7 2 3 4 2 2" xfId="14126"/>
    <cellStyle name="常规 7 2 3 4 2 2 2" xfId="16935"/>
    <cellStyle name="常规 7 2 3 4 3" xfId="14127"/>
    <cellStyle name="常规 7 2 3 4 4" xfId="16934"/>
    <cellStyle name="常规 7 2 3 5" xfId="8492"/>
    <cellStyle name="常规 7 2 3 5 2" xfId="3918"/>
    <cellStyle name="常规 7 2 3 5 2 2" xfId="9684"/>
    <cellStyle name="常规 7 2 3 5 3" xfId="9692"/>
    <cellStyle name="常规 7 2 3 6" xfId="8495"/>
    <cellStyle name="常规 7 2 3 6 2" xfId="3935"/>
    <cellStyle name="常规 7 2 3 7" xfId="10542"/>
    <cellStyle name="常规 7 2 4" xfId="14128"/>
    <cellStyle name="常规 7 2 4 2" xfId="14129"/>
    <cellStyle name="常规 7 2 4 2 2" xfId="14130"/>
    <cellStyle name="常规 7 2 4 2 2 2" xfId="14131"/>
    <cellStyle name="常规 7 2 4 2 2 2 2" xfId="16936"/>
    <cellStyle name="常规 7 2 4 2 3" xfId="14132"/>
    <cellStyle name="常规 7 2 4 3" xfId="14133"/>
    <cellStyle name="常规 7 2 4 3 2" xfId="14134"/>
    <cellStyle name="常规 7 2 4 3 2 2" xfId="14135"/>
    <cellStyle name="常规 7 2 4 3 3" xfId="14136"/>
    <cellStyle name="常规 7 2 4 4" xfId="14137"/>
    <cellStyle name="常规 7 2 4 4 2" xfId="14138"/>
    <cellStyle name="常规 7 2 4 4 2 2" xfId="14139"/>
    <cellStyle name="常规 7 2 4 4 3" xfId="14140"/>
    <cellStyle name="常规 7 2 4 5" xfId="8498"/>
    <cellStyle name="常规 7 2 4 5 2" xfId="3228"/>
    <cellStyle name="常规 7 2 4 5 2 2" xfId="9813"/>
    <cellStyle name="常规 7 2 4 5 3" xfId="9823"/>
    <cellStyle name="常规 7 2 4 6" xfId="8501"/>
    <cellStyle name="常规 7 2 4 6 2" xfId="3990"/>
    <cellStyle name="常规 7 2 4 6 3" xfId="16123"/>
    <cellStyle name="常规 7 2 4 7" xfId="10544"/>
    <cellStyle name="常规 7 2 5" xfId="14141"/>
    <cellStyle name="常规 7 2 5 2" xfId="14142"/>
    <cellStyle name="常规 7 2 5 2 2" xfId="14143"/>
    <cellStyle name="常规 7 2 5 2 3" xfId="16937"/>
    <cellStyle name="常规 7 2 5 3" xfId="14144"/>
    <cellStyle name="常规 7 2 6" xfId="14145"/>
    <cellStyle name="常规 7 2 6 2" xfId="14146"/>
    <cellStyle name="常规 7 2 6 2 2" xfId="14147"/>
    <cellStyle name="常规 7 2 6 3" xfId="6032"/>
    <cellStyle name="常规 7 2 7" xfId="10969"/>
    <cellStyle name="常规 7 2 7 2" xfId="14149"/>
    <cellStyle name="常规 7 2 7 2 2" xfId="14151"/>
    <cellStyle name="常规 7 2 7 3" xfId="14153"/>
    <cellStyle name="常规 7 2 7 4" xfId="16493"/>
    <cellStyle name="常规 7 2 8" xfId="14154"/>
    <cellStyle name="常规 7 2 8 2" xfId="14155"/>
    <cellStyle name="常规 7 2 8 2 2" xfId="14157"/>
    <cellStyle name="常规 7 2 8 3" xfId="14159"/>
    <cellStyle name="常规 7 2 9" xfId="14160"/>
    <cellStyle name="常规 7 2 9 2" xfId="14161"/>
    <cellStyle name="常规 7 2 9 2 2" xfId="16939"/>
    <cellStyle name="常规 7 3" xfId="14162"/>
    <cellStyle name="常规 7 3 10" xfId="6547"/>
    <cellStyle name="常规 7 3 2" xfId="14163"/>
    <cellStyle name="常规 7 3 2 2" xfId="8609"/>
    <cellStyle name="常规 7 3 2 2 2" xfId="8612"/>
    <cellStyle name="常规 7 3 2 2 3" xfId="16143"/>
    <cellStyle name="常规 7 3 2 3" xfId="9052"/>
    <cellStyle name="常规 7 3 3" xfId="13712"/>
    <cellStyle name="常规 7 3 3 2" xfId="14164"/>
    <cellStyle name="常规 7 3 3 2 2" xfId="13340"/>
    <cellStyle name="常规 7 3 3 2 2 2" xfId="5574"/>
    <cellStyle name="常规 7 3 3 2 2 2 2" xfId="15772"/>
    <cellStyle name="常规 7 3 3 2 3" xfId="14165"/>
    <cellStyle name="常规 7 3 3 3" xfId="3536"/>
    <cellStyle name="常规 7 3 3 3 2" xfId="14166"/>
    <cellStyle name="常规 7 3 3 3 2 2" xfId="14167"/>
    <cellStyle name="常规 7 3 3 3 3" xfId="14168"/>
    <cellStyle name="常规 7 3 3 4" xfId="14170"/>
    <cellStyle name="常规 7 3 3 4 2" xfId="14171"/>
    <cellStyle name="常规 7 3 3 4 2 2" xfId="14172"/>
    <cellStyle name="常规 7 3 3 4 3" xfId="14173"/>
    <cellStyle name="常规 7 3 3 5" xfId="8556"/>
    <cellStyle name="常规 7 3 3 5 2" xfId="4062"/>
    <cellStyle name="常规 7 3 3 5 2 2" xfId="14174"/>
    <cellStyle name="常规 7 3 3 5 3" xfId="1799"/>
    <cellStyle name="常规 7 3 3 6" xfId="8558"/>
    <cellStyle name="常规 7 3 3 6 2" xfId="4072"/>
    <cellStyle name="常规 7 3 3 6 2 2" xfId="15499"/>
    <cellStyle name="常规 7 3 3 6 3" xfId="16135"/>
    <cellStyle name="常规 7 3 3 7" xfId="14175"/>
    <cellStyle name="常规 7 3 4" xfId="1360"/>
    <cellStyle name="常规 7 3 4 2" xfId="14176"/>
    <cellStyle name="常规 7 3 4 2 2" xfId="13382"/>
    <cellStyle name="常规 7 3 4 2 2 2" xfId="14177"/>
    <cellStyle name="常规 7 3 4 2 3" xfId="14178"/>
    <cellStyle name="常规 7 3 4 3" xfId="14179"/>
    <cellStyle name="常规 7 3 4 3 2" xfId="14180"/>
    <cellStyle name="常规 7 3 4 3 2 2" xfId="14181"/>
    <cellStyle name="常规 7 3 4 3 3" xfId="14182"/>
    <cellStyle name="常规 7 3 4 4" xfId="14183"/>
    <cellStyle name="常规 7 3 4 4 2" xfId="14184"/>
    <cellStyle name="常规 7 3 4 4 2 2" xfId="14185"/>
    <cellStyle name="常规 7 3 4 4 3" xfId="14186"/>
    <cellStyle name="常规 7 3 4 5" xfId="8561"/>
    <cellStyle name="常规 7 3 4 5 2" xfId="14187"/>
    <cellStyle name="常规 7 3 4 5 2 2" xfId="14188"/>
    <cellStyle name="常规 7 3 4 5 3" xfId="1906"/>
    <cellStyle name="常规 7 3 4 6" xfId="14189"/>
    <cellStyle name="常规 7 3 4 6 2" xfId="4124"/>
    <cellStyle name="常规 7 3 4 7" xfId="14190"/>
    <cellStyle name="常规 7 3 5" xfId="14191"/>
    <cellStyle name="常规 7 3 5 2" xfId="14192"/>
    <cellStyle name="常规 7 3 5 2 2" xfId="13419"/>
    <cellStyle name="常规 7 3 5 3" xfId="14193"/>
    <cellStyle name="常规 7 3 6" xfId="14194"/>
    <cellStyle name="常规 7 3 6 2" xfId="14195"/>
    <cellStyle name="常规 7 3 6 2 2" xfId="14196"/>
    <cellStyle name="常规 7 3 6 3" xfId="6575"/>
    <cellStyle name="常规 7 3 6 3 2" xfId="15909"/>
    <cellStyle name="常规 7 3 7" xfId="14197"/>
    <cellStyle name="常规 7 3 7 2" xfId="13287"/>
    <cellStyle name="常规 7 3 7 2 2" xfId="14198"/>
    <cellStyle name="常规 7 3 7 2 3" xfId="16823"/>
    <cellStyle name="常规 7 3 7 3" xfId="6580"/>
    <cellStyle name="常规 7 3 8" xfId="14199"/>
    <cellStyle name="常规 7 3 8 2" xfId="14200"/>
    <cellStyle name="常规 7 3 8 2 2" xfId="14201"/>
    <cellStyle name="常规 7 3 8 3" xfId="6589"/>
    <cellStyle name="常规 7 3 9" xfId="14202"/>
    <cellStyle name="常规 7 3 9 2" xfId="14203"/>
    <cellStyle name="常规 7 4" xfId="13499"/>
    <cellStyle name="常规 7 4 10" xfId="2688"/>
    <cellStyle name="常规 7 4 2" xfId="14204"/>
    <cellStyle name="常规 7 4 2 2" xfId="14115"/>
    <cellStyle name="常规 7 4 2 2 2" xfId="2316"/>
    <cellStyle name="常规 7 4 2 3" xfId="10583"/>
    <cellStyle name="常规 7 4 3" xfId="14205"/>
    <cellStyle name="常规 7 4 3 2" xfId="14206"/>
    <cellStyle name="常规 7 4 3 2 2" xfId="7322"/>
    <cellStyle name="常规 7 4 3 2 2 2" xfId="10038"/>
    <cellStyle name="常规 7 4 3 2 3" xfId="10045"/>
    <cellStyle name="常规 7 4 3 3" xfId="14207"/>
    <cellStyle name="常规 7 4 3 3 2" xfId="10064"/>
    <cellStyle name="常规 7 4 3 3 2 2" xfId="10067"/>
    <cellStyle name="常规 7 4 3 3 3" xfId="10074"/>
    <cellStyle name="常规 7 4 3 4" xfId="14209"/>
    <cellStyle name="常规 7 4 3 4 2" xfId="14210"/>
    <cellStyle name="常规 7 4 3 4 2 2" xfId="14211"/>
    <cellStyle name="常规 7 4 3 4 3" xfId="14212"/>
    <cellStyle name="常规 7 4 3 5" xfId="8592"/>
    <cellStyle name="常规 7 4 3 5 2" xfId="4192"/>
    <cellStyle name="常规 7 4 3 5 2 2" xfId="10562"/>
    <cellStyle name="常规 7 4 3 5 2 3" xfId="15525"/>
    <cellStyle name="常规 7 4 3 5 3" xfId="2127"/>
    <cellStyle name="常规 7 4 3 6" xfId="7406"/>
    <cellStyle name="常规 7 4 3 6 2" xfId="4200"/>
    <cellStyle name="常规 7 4 3 7" xfId="10564"/>
    <cellStyle name="常规 7 4 3 7 2" xfId="16454"/>
    <cellStyle name="常规 7 4 4" xfId="14213"/>
    <cellStyle name="常规 7 4 4 2" xfId="14214"/>
    <cellStyle name="常规 7 4 4 2 2" xfId="7361"/>
    <cellStyle name="常规 7 4 4 2 2 2" xfId="14215"/>
    <cellStyle name="常规 7 4 4 2 3" xfId="14216"/>
    <cellStyle name="常规 7 4 4 3" xfId="14217"/>
    <cellStyle name="常规 7 4 4 3 2" xfId="10676"/>
    <cellStyle name="常规 7 4 4 3 2 2" xfId="14218"/>
    <cellStyle name="常规 7 4 4 3 3" xfId="14219"/>
    <cellStyle name="常规 7 4 4 4" xfId="14220"/>
    <cellStyle name="常规 7 4 4 4 2" xfId="10687"/>
    <cellStyle name="常规 7 4 4 4 2 2" xfId="14221"/>
    <cellStyle name="常规 7 4 4 4 3" xfId="14222"/>
    <cellStyle name="常规 7 4 4 4 3 2" xfId="16940"/>
    <cellStyle name="常规 7 4 4 5" xfId="8599"/>
    <cellStyle name="常规 7 4 4 5 2" xfId="4232"/>
    <cellStyle name="常规 7 4 4 5 2 2" xfId="14223"/>
    <cellStyle name="常规 7 4 4 5 2 2 2" xfId="16941"/>
    <cellStyle name="常规 7 4 4 5 3" xfId="2167"/>
    <cellStyle name="常规 7 4 4 6" xfId="4825"/>
    <cellStyle name="常规 7 4 4 6 2" xfId="4250"/>
    <cellStyle name="常规 7 4 4 7" xfId="14224"/>
    <cellStyle name="常规 7 4 5" xfId="12276"/>
    <cellStyle name="常规 7 4 5 2" xfId="12278"/>
    <cellStyle name="常规 7 4 5 2 2" xfId="10483"/>
    <cellStyle name="常规 7 4 5 2 3" xfId="16616"/>
    <cellStyle name="常规 7 4 5 3" xfId="14225"/>
    <cellStyle name="常规 7 4 5 4" xfId="16615"/>
    <cellStyle name="常规 7 4 6" xfId="12280"/>
    <cellStyle name="常规 7 4 6 2" xfId="14226"/>
    <cellStyle name="常规 7 4 6 2 2" xfId="10806"/>
    <cellStyle name="常规 7 4 6 3" xfId="6604"/>
    <cellStyle name="常规 7 4 6 4" xfId="16617"/>
    <cellStyle name="常规 7 4 7" xfId="14227"/>
    <cellStyle name="常规 7 4 7 2" xfId="14229"/>
    <cellStyle name="常规 7 4 7 2 2" xfId="10319"/>
    <cellStyle name="常规 7 4 7 2 3" xfId="16942"/>
    <cellStyle name="常规 7 4 7 3" xfId="6610"/>
    <cellStyle name="常规 7 4 8" xfId="14230"/>
    <cellStyle name="常规 7 4 8 2" xfId="14231"/>
    <cellStyle name="常规 7 4 8 2 2" xfId="10695"/>
    <cellStyle name="常规 7 4 8 3" xfId="6620"/>
    <cellStyle name="常规 7 4 9" xfId="14232"/>
    <cellStyle name="常规 7 4 9 2" xfId="14233"/>
    <cellStyle name="常规 7 4 9 2 2" xfId="16944"/>
    <cellStyle name="常规 7 4 9 3" xfId="16943"/>
    <cellStyle name="常规 7 5" xfId="2141"/>
    <cellStyle name="常规 7 5 10" xfId="14234"/>
    <cellStyle name="常规 7 5 2" xfId="14106"/>
    <cellStyle name="常规 7 5 2 2" xfId="14235"/>
    <cellStyle name="常规 7 5 2 2 2" xfId="13706"/>
    <cellStyle name="常规 7 5 2 3" xfId="14236"/>
    <cellStyle name="常规 7 5 3" xfId="4505"/>
    <cellStyle name="常规 7 5 3 2" xfId="6423"/>
    <cellStyle name="常规 7 5 3 2 2" xfId="6425"/>
    <cellStyle name="常规 7 5 3 2 2 2" xfId="6429"/>
    <cellStyle name="常规 7 5 3 2 2 2 2" xfId="15896"/>
    <cellStyle name="常规 7 5 3 2 3" xfId="2436"/>
    <cellStyle name="常规 7 5 3 3" xfId="6431"/>
    <cellStyle name="常规 7 5 3 3 2" xfId="6433"/>
    <cellStyle name="常规 7 5 3 3 2 2" xfId="6438"/>
    <cellStyle name="常规 7 5 3 3 2 3" xfId="15898"/>
    <cellStyle name="常规 7 5 3 3 3" xfId="6440"/>
    <cellStyle name="常规 7 5 3 3 4" xfId="15897"/>
    <cellStyle name="常规 7 5 3 4" xfId="6443"/>
    <cellStyle name="常规 7 5 3 4 2" xfId="6445"/>
    <cellStyle name="常规 7 5 3 4 2 2" xfId="14237"/>
    <cellStyle name="常规 7 5 3 4 3" xfId="14238"/>
    <cellStyle name="常规 7 5 3 5" xfId="6447"/>
    <cellStyle name="常规 7 5 3 5 2" xfId="10575"/>
    <cellStyle name="常规 7 5 3 5 2 2" xfId="10577"/>
    <cellStyle name="常规 7 5 3 5 3" xfId="2931"/>
    <cellStyle name="常规 7 5 3 6" xfId="2365"/>
    <cellStyle name="常规 7 5 3 6 2" xfId="2369"/>
    <cellStyle name="常规 7 5 3 7" xfId="2396"/>
    <cellStyle name="常规 7 5 4" xfId="14239"/>
    <cellStyle name="常规 7 5 4 2" xfId="6460"/>
    <cellStyle name="常规 7 5 4 2 2" xfId="99"/>
    <cellStyle name="常规 7 5 4 2 2 2" xfId="724"/>
    <cellStyle name="常规 7 5 4 2 3" xfId="217"/>
    <cellStyle name="常规 7 5 4 3" xfId="865"/>
    <cellStyle name="常规 7 5 4 3 2" xfId="6462"/>
    <cellStyle name="常规 7 5 4 3 2 2" xfId="2032"/>
    <cellStyle name="常规 7 5 4 3 3" xfId="6464"/>
    <cellStyle name="常规 7 5 4 4" xfId="6467"/>
    <cellStyle name="常规 7 5 4 4 2" xfId="3343"/>
    <cellStyle name="常规 7 5 4 4 2 2" xfId="14240"/>
    <cellStyle name="常规 7 5 4 4 2 2 2" xfId="16945"/>
    <cellStyle name="常规 7 5 4 4 3" xfId="14241"/>
    <cellStyle name="常规 7 5 4 4 3 2" xfId="16946"/>
    <cellStyle name="常规 7 5 4 5" xfId="6469"/>
    <cellStyle name="常规 7 5 4 5 2" xfId="10579"/>
    <cellStyle name="常规 7 5 4 5 2 2" xfId="14242"/>
    <cellStyle name="常规 7 5 4 5 3" xfId="3420"/>
    <cellStyle name="常规 7 5 4 5 4" xfId="15900"/>
    <cellStyle name="常规 7 5 4 6" xfId="2439"/>
    <cellStyle name="常规 7 5 4 6 2" xfId="231"/>
    <cellStyle name="常规 7 5 4 7" xfId="2463"/>
    <cellStyle name="常规 7 5 5" xfId="5262"/>
    <cellStyle name="常规 7 5 5 2" xfId="12282"/>
    <cellStyle name="常规 7 5 5 2 2" xfId="12284"/>
    <cellStyle name="常规 7 5 5 3" xfId="12287"/>
    <cellStyle name="常规 7 5 5 3 2" xfId="16618"/>
    <cellStyle name="常规 7 5 6" xfId="12289"/>
    <cellStyle name="常规 7 5 6 2" xfId="12291"/>
    <cellStyle name="常规 7 5 6 2 2" xfId="12293"/>
    <cellStyle name="常规 7 5 6 2 2 2" xfId="16619"/>
    <cellStyle name="常规 7 5 6 3" xfId="6630"/>
    <cellStyle name="常规 7 5 7" xfId="12295"/>
    <cellStyle name="常规 7 5 7 2" xfId="12297"/>
    <cellStyle name="常规 7 5 7 2 2" xfId="12299"/>
    <cellStyle name="常规 7 5 7 3" xfId="12301"/>
    <cellStyle name="常规 7 5 7 3 2" xfId="16621"/>
    <cellStyle name="常规 7 5 7 4" xfId="16620"/>
    <cellStyle name="常规 7 5 8" xfId="12303"/>
    <cellStyle name="常规 7 5 8 2" xfId="12305"/>
    <cellStyle name="常规 7 5 8 2 2" xfId="12307"/>
    <cellStyle name="常规 7 5 8 3" xfId="12310"/>
    <cellStyle name="常规 7 5 9" xfId="5043"/>
    <cellStyle name="常规 7 5 9 2" xfId="781"/>
    <cellStyle name="常规 7 6" xfId="14109"/>
    <cellStyle name="常规 7 6 2" xfId="14243"/>
    <cellStyle name="常规 7 6 2 2" xfId="4319"/>
    <cellStyle name="常规 7 6 2 2 2" xfId="4398"/>
    <cellStyle name="常规 7 6 2 2 3" xfId="15551"/>
    <cellStyle name="常规 7 6 2 3" xfId="3194"/>
    <cellStyle name="常规 7 6 3" xfId="14244"/>
    <cellStyle name="常规 7 6 3 2" xfId="6506"/>
    <cellStyle name="常规 7 6 3 2 2" xfId="6510"/>
    <cellStyle name="常规 7 6 3 3" xfId="6517"/>
    <cellStyle name="常规 7 6 4" xfId="14245"/>
    <cellStyle name="常规 7 6 4 2" xfId="6535"/>
    <cellStyle name="常规 7 6 4 2 2" xfId="6537"/>
    <cellStyle name="常规 7 6 4 2 2 2" xfId="15906"/>
    <cellStyle name="常规 7 6 4 3" xfId="6542"/>
    <cellStyle name="常规 7 6 5" xfId="12314"/>
    <cellStyle name="常规 7 6 5 2" xfId="12316"/>
    <cellStyle name="常规 7 6 5 2 2" xfId="12318"/>
    <cellStyle name="常规 7 6 5 3" xfId="12321"/>
    <cellStyle name="常规 7 6 5 3 2" xfId="16625"/>
    <cellStyle name="常规 7 6 6" xfId="12323"/>
    <cellStyle name="常规 7 6 6 2" xfId="12325"/>
    <cellStyle name="常规 7 6 7" xfId="12328"/>
    <cellStyle name="常规 7 7" xfId="5658"/>
    <cellStyle name="常规 7 7 2" xfId="1399"/>
    <cellStyle name="常规 7 7 2 2" xfId="14246"/>
    <cellStyle name="常规 7 7 2 2 2" xfId="14158"/>
    <cellStyle name="常规 7 7 2 3" xfId="14247"/>
    <cellStyle name="常规 7 7 2 3 2" xfId="16947"/>
    <cellStyle name="常规 7 7 3" xfId="14248"/>
    <cellStyle name="常规 7 7 3 2" xfId="6584"/>
    <cellStyle name="常规 7 7 3 2 2" xfId="6588"/>
    <cellStyle name="常规 7 7 3 3" xfId="6596"/>
    <cellStyle name="常规 7 7 4" xfId="14249"/>
    <cellStyle name="常规 7 7 4 2" xfId="6616"/>
    <cellStyle name="常规 7 7 4 2 2" xfId="6619"/>
    <cellStyle name="常规 7 7 4 2 2 2" xfId="15916"/>
    <cellStyle name="常规 7 7 4 3" xfId="6627"/>
    <cellStyle name="常规 7 7 5" xfId="8281"/>
    <cellStyle name="常规 7 7 5 2" xfId="12340"/>
    <cellStyle name="常规 7 7 5 2 2" xfId="12309"/>
    <cellStyle name="常规 7 7 5 3" xfId="14250"/>
    <cellStyle name="常规 7 7 5 3 2" xfId="16948"/>
    <cellStyle name="常规 7 7 6" xfId="12342"/>
    <cellStyle name="常规 7 7 6 2" xfId="14251"/>
    <cellStyle name="常规 7 7 7" xfId="14252"/>
    <cellStyle name="常规 7 8" xfId="5661"/>
    <cellStyle name="常规 7 8 2" xfId="14253"/>
    <cellStyle name="常规 7 8 2 2" xfId="14254"/>
    <cellStyle name="常规 7 8 2 2 2" xfId="14256"/>
    <cellStyle name="常规 7 8 2 3" xfId="10691"/>
    <cellStyle name="常规 7 8 3" xfId="13766"/>
    <cellStyle name="常规 7 8 3 2" xfId="6653"/>
    <cellStyle name="常规 7 8 3 2 2" xfId="6658"/>
    <cellStyle name="常规 7 8 3 3" xfId="6664"/>
    <cellStyle name="常规 7 8 3 4" xfId="16880"/>
    <cellStyle name="常规 7 8 4" xfId="14257"/>
    <cellStyle name="常规 7 8 4 2" xfId="341"/>
    <cellStyle name="常规 7 8 4 2 2" xfId="6681"/>
    <cellStyle name="常规 7 8 4 3" xfId="372"/>
    <cellStyle name="常规 7 8 4 4" xfId="16949"/>
    <cellStyle name="常规 7 8 5" xfId="12344"/>
    <cellStyle name="常规 7 8 5 2" xfId="10165"/>
    <cellStyle name="常规 7 8 5 2 2" xfId="10170"/>
    <cellStyle name="常规 7 8 5 3" xfId="10176"/>
    <cellStyle name="常规 7 8 6" xfId="12346"/>
    <cellStyle name="常规 7 8 6 2" xfId="10204"/>
    <cellStyle name="常规 7 8 7" xfId="14258"/>
    <cellStyle name="常规 7 9" xfId="12426"/>
    <cellStyle name="常规 7 9 2" xfId="14259"/>
    <cellStyle name="常规 7 9 2 2" xfId="14260"/>
    <cellStyle name="常规 7 9 2 2 2" xfId="2158"/>
    <cellStyle name="常规 7 9 2 3" xfId="10738"/>
    <cellStyle name="常规 7 9 3" xfId="14261"/>
    <cellStyle name="常规 7 9 3 2" xfId="14262"/>
    <cellStyle name="常规 7 9 3 2 2" xfId="7286"/>
    <cellStyle name="常规 7 9 3 3" xfId="14263"/>
    <cellStyle name="常规 7 9 3 3 2" xfId="16950"/>
    <cellStyle name="常规 7 9 4" xfId="14264"/>
    <cellStyle name="常规 7 9 4 2" xfId="11126"/>
    <cellStyle name="常规 7 9 4 2 2" xfId="7427"/>
    <cellStyle name="常规 7 9 4 3" xfId="11133"/>
    <cellStyle name="常规 7 9 5" xfId="12349"/>
    <cellStyle name="常规 7 9 5 2" xfId="11209"/>
    <cellStyle name="常规 7 9 5 2 2" xfId="7723"/>
    <cellStyle name="常规 7 9 5 3" xfId="11216"/>
    <cellStyle name="常规 7 9 6" xfId="12351"/>
    <cellStyle name="常规 7 9 6 2" xfId="11279"/>
    <cellStyle name="常规 7 9 7" xfId="14265"/>
    <cellStyle name="常规 70" xfId="6516"/>
    <cellStyle name="常规 71" xfId="3140"/>
    <cellStyle name="常规 72" xfId="3149"/>
    <cellStyle name="常规 73" xfId="2609"/>
    <cellStyle name="常规 74" xfId="2623"/>
    <cellStyle name="常规 75" xfId="2635"/>
    <cellStyle name="常规 76" xfId="2648"/>
    <cellStyle name="常规 77" xfId="2655"/>
    <cellStyle name="常规 78" xfId="2661"/>
    <cellStyle name="常规 79" xfId="2004"/>
    <cellStyle name="常规 8" xfId="14"/>
    <cellStyle name="常规 8 10" xfId="5528"/>
    <cellStyle name="常规 8 10 2" xfId="5533"/>
    <cellStyle name="常规 8 10 2 2" xfId="14267"/>
    <cellStyle name="常规 8 10 2 2 2" xfId="6965"/>
    <cellStyle name="常规 8 10 2 3" xfId="14268"/>
    <cellStyle name="常规 8 10 3" xfId="14269"/>
    <cellStyle name="常规 8 10 3 2" xfId="14270"/>
    <cellStyle name="常规 8 10 3 2 2" xfId="7257"/>
    <cellStyle name="常规 8 10 3 3" xfId="14271"/>
    <cellStyle name="常规 8 10 4" xfId="14273"/>
    <cellStyle name="常规 8 10 4 2" xfId="14274"/>
    <cellStyle name="常规 8 10 4 2 2" xfId="11825"/>
    <cellStyle name="常规 8 10 4 3" xfId="14275"/>
    <cellStyle name="常规 8 10 5" xfId="14277"/>
    <cellStyle name="常规 8 10 5 2" xfId="14279"/>
    <cellStyle name="常规 8 10 5 2 2" xfId="14281"/>
    <cellStyle name="常规 8 10 5 2 3" xfId="16952"/>
    <cellStyle name="常规 8 10 5 3" xfId="14283"/>
    <cellStyle name="常规 8 10 6" xfId="7401"/>
    <cellStyle name="常规 8 10 6 2" xfId="14285"/>
    <cellStyle name="常规 8 10 7" xfId="14286"/>
    <cellStyle name="常规 8 11" xfId="5536"/>
    <cellStyle name="常规 8 11 2" xfId="13520"/>
    <cellStyle name="常规 8 11 2 2" xfId="14288"/>
    <cellStyle name="常规 8 11 3" xfId="3728"/>
    <cellStyle name="常规 8 12" xfId="14290"/>
    <cellStyle name="常规 8 12 2" xfId="14291"/>
    <cellStyle name="常规 8 12 2 2" xfId="14293"/>
    <cellStyle name="常规 8 12 3" xfId="14295"/>
    <cellStyle name="常规 8 13" xfId="12262"/>
    <cellStyle name="常规 8 13 2" xfId="10841"/>
    <cellStyle name="常规 8 13 2 2" xfId="11381"/>
    <cellStyle name="常规 8 13 2 3" xfId="16480"/>
    <cellStyle name="常规 8 13 3" xfId="14296"/>
    <cellStyle name="常规 8 14" xfId="14297"/>
    <cellStyle name="常规 8 14 2" xfId="10871"/>
    <cellStyle name="常规 8 14 2 2" xfId="10873"/>
    <cellStyle name="常规 8 14 3" xfId="10886"/>
    <cellStyle name="常规 8 14 3 2" xfId="16488"/>
    <cellStyle name="常规 8 15" xfId="9057"/>
    <cellStyle name="常规 8 15 2" xfId="10926"/>
    <cellStyle name="常规 8 15 3" xfId="16242"/>
    <cellStyle name="常规 8 16" xfId="14298"/>
    <cellStyle name="常规 8 17" xfId="14228"/>
    <cellStyle name="常规 8 18" xfId="13577"/>
    <cellStyle name="常规 8 2" xfId="13579"/>
    <cellStyle name="常规 8 2 10" xfId="14299"/>
    <cellStyle name="常规 8 2 2" xfId="13581"/>
    <cellStyle name="常规 8 2 2 2" xfId="14300"/>
    <cellStyle name="常规 8 2 2 2 2" xfId="14301"/>
    <cellStyle name="常规 8 2 2 2 3" xfId="16953"/>
    <cellStyle name="常规 8 2 2 3" xfId="14302"/>
    <cellStyle name="常规 8 2 3" xfId="14303"/>
    <cellStyle name="常规 8 2 3 2" xfId="14304"/>
    <cellStyle name="常规 8 2 3 2 2" xfId="1088"/>
    <cellStyle name="常规 8 2 3 2 2 2" xfId="14305"/>
    <cellStyle name="常规 8 2 3 2 3" xfId="14306"/>
    <cellStyle name="常规 8 2 3 3" xfId="14307"/>
    <cellStyle name="常规 8 2 3 3 2" xfId="773"/>
    <cellStyle name="常规 8 2 3 3 2 2" xfId="14308"/>
    <cellStyle name="常规 8 2 3 3 2 2 2" xfId="16954"/>
    <cellStyle name="常规 8 2 3 3 3" xfId="14309"/>
    <cellStyle name="常规 8 2 3 4" xfId="14311"/>
    <cellStyle name="常规 8 2 3 4 2" xfId="1326"/>
    <cellStyle name="常规 8 2 3 4 2 2" xfId="14312"/>
    <cellStyle name="常规 8 2 3 4 3" xfId="14313"/>
    <cellStyle name="常规 8 2 3 5" xfId="8935"/>
    <cellStyle name="常规 8 2 3 5 2" xfId="1344"/>
    <cellStyle name="常规 8 2 3 5 2 2" xfId="14314"/>
    <cellStyle name="常规 8 2 3 5 3" xfId="13977"/>
    <cellStyle name="常规 8 2 3 6" xfId="8938"/>
    <cellStyle name="常规 8 2 3 6 2" xfId="13539"/>
    <cellStyle name="常规 8 2 3 7" xfId="11113"/>
    <cellStyle name="常规 8 2 4" xfId="14315"/>
    <cellStyle name="常规 8 2 4 2" xfId="14316"/>
    <cellStyle name="常规 8 2 4 2 2" xfId="268"/>
    <cellStyle name="常规 8 2 4 2 2 2" xfId="11430"/>
    <cellStyle name="常规 8 2 4 2 3" xfId="14317"/>
    <cellStyle name="常规 8 2 4 3" xfId="14318"/>
    <cellStyle name="常规 8 2 4 3 2" xfId="285"/>
    <cellStyle name="常规 8 2 4 3 2 2" xfId="14319"/>
    <cellStyle name="常规 8 2 4 3 3" xfId="14320"/>
    <cellStyle name="常规 8 2 4 4" xfId="14321"/>
    <cellStyle name="常规 8 2 4 4 2" xfId="460"/>
    <cellStyle name="常规 8 2 4 4 2 2" xfId="14322"/>
    <cellStyle name="常规 8 2 4 4 3" xfId="14323"/>
    <cellStyle name="常规 8 2 4 4 3 2" xfId="16955"/>
    <cellStyle name="常规 8 2 4 5" xfId="8941"/>
    <cellStyle name="常规 8 2 4 5 2" xfId="4518"/>
    <cellStyle name="常规 8 2 4 5 2 2" xfId="3713"/>
    <cellStyle name="常规 8 2 4 5 3" xfId="14324"/>
    <cellStyle name="常规 8 2 4 6" xfId="8944"/>
    <cellStyle name="常规 8 2 4 6 2" xfId="13562"/>
    <cellStyle name="常规 8 2 4 7" xfId="14325"/>
    <cellStyle name="常规 8 2 5" xfId="14326"/>
    <cellStyle name="常规 8 2 5 2" xfId="14327"/>
    <cellStyle name="常规 8 2 5 2 2" xfId="2865"/>
    <cellStyle name="常规 8 2 5 3" xfId="14328"/>
    <cellStyle name="常规 8 2 6" xfId="14329"/>
    <cellStyle name="常规 8 2 6 2" xfId="14330"/>
    <cellStyle name="常规 8 2 6 2 2" xfId="2979"/>
    <cellStyle name="常规 8 2 6 3" xfId="1770"/>
    <cellStyle name="常规 8 2 7" xfId="3649"/>
    <cellStyle name="常规 8 2 7 2" xfId="3654"/>
    <cellStyle name="常规 8 2 7 2 2" xfId="14331"/>
    <cellStyle name="常规 8 2 7 3" xfId="14332"/>
    <cellStyle name="常规 8 2 8" xfId="838"/>
    <cellStyle name="常规 8 2 8 2" xfId="14333"/>
    <cellStyle name="常规 8 2 8 2 2" xfId="14334"/>
    <cellStyle name="常规 8 2 8 3" xfId="14255"/>
    <cellStyle name="常规 8 2 9" xfId="14335"/>
    <cellStyle name="常规 8 2 9 2" xfId="14336"/>
    <cellStyle name="常规 8 3" xfId="9060"/>
    <cellStyle name="常规 8 3 10" xfId="14337"/>
    <cellStyle name="常规 8 3 2" xfId="6273"/>
    <cellStyle name="常规 8 3 2 2" xfId="9064"/>
    <cellStyle name="常规 8 3 2 2 2" xfId="14338"/>
    <cellStyle name="常规 8 3 2 3" xfId="14339"/>
    <cellStyle name="常规 8 3 2 4" xfId="15868"/>
    <cellStyle name="常规 8 3 3" xfId="5522"/>
    <cellStyle name="常规 8 3 3 2" xfId="14340"/>
    <cellStyle name="常规 8 3 3 2 2" xfId="762"/>
    <cellStyle name="常规 8 3 3 2 2 2" xfId="8648"/>
    <cellStyle name="常规 8 3 3 2 3" xfId="14341"/>
    <cellStyle name="常规 8 3 3 3" xfId="14342"/>
    <cellStyle name="常规 8 3 3 3 2" xfId="1876"/>
    <cellStyle name="常规 8 3 3 3 2 2" xfId="2179"/>
    <cellStyle name="常规 8 3 3 3 3" xfId="14111"/>
    <cellStyle name="常规 8 3 3 4" xfId="14343"/>
    <cellStyle name="常规 8 3 3 4 2" xfId="2429"/>
    <cellStyle name="常规 8 3 3 4 2 2" xfId="9592"/>
    <cellStyle name="常规 8 3 3 4 3" xfId="14344"/>
    <cellStyle name="常规 8 3 3 4 3 2" xfId="16956"/>
    <cellStyle name="常规 8 3 3 5" xfId="8994"/>
    <cellStyle name="常规 8 3 3 5 2" xfId="4587"/>
    <cellStyle name="常规 8 3 3 5 2 2" xfId="10596"/>
    <cellStyle name="常规 8 3 3 5 3" xfId="13995"/>
    <cellStyle name="常规 8 3 3 6" xfId="8997"/>
    <cellStyle name="常规 8 3 3 6 2" xfId="14345"/>
    <cellStyle name="常规 8 3 3 7" xfId="14346"/>
    <cellStyle name="常规 8 3 4" xfId="3091"/>
    <cellStyle name="常规 8 3 4 2" xfId="14347"/>
    <cellStyle name="常规 8 3 4 2 2" xfId="3319"/>
    <cellStyle name="常规 8 3 4 2 2 2" xfId="14348"/>
    <cellStyle name="常规 8 3 4 2 3" xfId="14349"/>
    <cellStyle name="常规 8 3 4 3" xfId="14350"/>
    <cellStyle name="常规 8 3 4 3 2" xfId="1883"/>
    <cellStyle name="常规 8 3 4 3 2 2" xfId="13650"/>
    <cellStyle name="常规 8 3 4 3 3" xfId="14351"/>
    <cellStyle name="常规 8 3 4 4" xfId="14352"/>
    <cellStyle name="常规 8 3 4 4 2" xfId="3329"/>
    <cellStyle name="常规 8 3 4 4 2 2" xfId="13739"/>
    <cellStyle name="常规 8 3 4 4 3" xfId="14353"/>
    <cellStyle name="常规 8 3 4 5" xfId="9002"/>
    <cellStyle name="常规 8 3 4 5 2" xfId="14354"/>
    <cellStyle name="常规 8 3 4 5 2 2" xfId="13791"/>
    <cellStyle name="常规 8 3 4 5 3" xfId="14355"/>
    <cellStyle name="常规 8 3 4 6" xfId="11762"/>
    <cellStyle name="常规 8 3 4 6 2" xfId="14356"/>
    <cellStyle name="常规 8 3 4 7" xfId="14357"/>
    <cellStyle name="常规 8 3 5" xfId="14358"/>
    <cellStyle name="常规 8 3 5 2" xfId="14359"/>
    <cellStyle name="常规 8 3 5 2 2" xfId="3389"/>
    <cellStyle name="常规 8 3 5 3" xfId="14360"/>
    <cellStyle name="常规 8 3 6" xfId="14361"/>
    <cellStyle name="常规 8 3 6 2" xfId="14362"/>
    <cellStyle name="常规 8 3 6 2 2" xfId="3527"/>
    <cellStyle name="常规 8 3 6 3" xfId="1893"/>
    <cellStyle name="常规 8 3 7" xfId="880"/>
    <cellStyle name="常规 8 3 7 2" xfId="3659"/>
    <cellStyle name="常规 8 3 7 2 2" xfId="14363"/>
    <cellStyle name="常规 8 3 7 3" xfId="6647"/>
    <cellStyle name="常规 8 3 8" xfId="3661"/>
    <cellStyle name="常规 8 3 8 2" xfId="14364"/>
    <cellStyle name="常规 8 3 8 2 2" xfId="14365"/>
    <cellStyle name="常规 8 3 8 2 3" xfId="16957"/>
    <cellStyle name="常规 8 3 8 3" xfId="6657"/>
    <cellStyle name="常规 8 3 9" xfId="14366"/>
    <cellStyle name="常规 8 3 9 2" xfId="14367"/>
    <cellStyle name="常规 8 4" xfId="2152"/>
    <cellStyle name="常规 8 4 10" xfId="14368"/>
    <cellStyle name="常规 8 4 2" xfId="2161"/>
    <cellStyle name="常规 8 4 2 2" xfId="1494"/>
    <cellStyle name="常规 8 4 2 2 2" xfId="9067"/>
    <cellStyle name="常规 8 4 2 3" xfId="9070"/>
    <cellStyle name="常规 8 4 3" xfId="2171"/>
    <cellStyle name="常规 8 4 3 2" xfId="9073"/>
    <cellStyle name="常规 8 4 3 2 2" xfId="3863"/>
    <cellStyle name="常规 8 4 3 2 2 2" xfId="14369"/>
    <cellStyle name="常规 8 4 3 2 3" xfId="14370"/>
    <cellStyle name="常规 8 4 3 3" xfId="9076"/>
    <cellStyle name="常规 8 4 3 3 2" xfId="2000"/>
    <cellStyle name="常规 8 4 3 3 2 2" xfId="14371"/>
    <cellStyle name="常规 8 4 3 3 3" xfId="14372"/>
    <cellStyle name="常规 8 4 3 4" xfId="10098"/>
    <cellStyle name="常规 8 4 3 4 2" xfId="3877"/>
    <cellStyle name="常规 8 4 3 4 2 2" xfId="3244"/>
    <cellStyle name="常规 8 4 3 4 3" xfId="14373"/>
    <cellStyle name="常规 8 4 3 5" xfId="9035"/>
    <cellStyle name="常规 8 4 3 5 2" xfId="4337"/>
    <cellStyle name="常规 8 4 3 5 2 2" xfId="3899"/>
    <cellStyle name="常规 8 4 3 5 3" xfId="14374"/>
    <cellStyle name="常规 8 4 3 6" xfId="7419"/>
    <cellStyle name="常规 8 4 3 6 2" xfId="14375"/>
    <cellStyle name="常规 8 4 3 7" xfId="14376"/>
    <cellStyle name="常规 8 4 3 7 2" xfId="16958"/>
    <cellStyle name="常规 8 4 4" xfId="3715"/>
    <cellStyle name="常规 8 4 4 2" xfId="9080"/>
    <cellStyle name="常规 8 4 4 2 2" xfId="375"/>
    <cellStyle name="常规 8 4 4 2 2 2" xfId="12905"/>
    <cellStyle name="常规 8 4 4 2 2 2 2" xfId="16741"/>
    <cellStyle name="常规 8 4 4 2 3" xfId="12954"/>
    <cellStyle name="常规 8 4 4 2 3 2" xfId="16755"/>
    <cellStyle name="常规 8 4 4 3" xfId="9083"/>
    <cellStyle name="常规 8 4 4 3 2" xfId="1100"/>
    <cellStyle name="常规 8 4 4 3 2 2" xfId="10101"/>
    <cellStyle name="常规 8 4 4 3 3" xfId="10104"/>
    <cellStyle name="常规 8 4 4 3 4" xfId="16248"/>
    <cellStyle name="常规 8 4 4 4" xfId="1107"/>
    <cellStyle name="常规 8 4 4 4 2" xfId="4039"/>
    <cellStyle name="常规 8 4 4 4 2 2" xfId="4405"/>
    <cellStyle name="常规 8 4 4 4 3" xfId="10107"/>
    <cellStyle name="常规 8 4 4 5" xfId="9042"/>
    <cellStyle name="常规 8 4 4 5 2" xfId="4720"/>
    <cellStyle name="常规 8 4 4 5 2 2" xfId="4489"/>
    <cellStyle name="常规 8 4 4 5 2 3" xfId="15636"/>
    <cellStyle name="常规 8 4 4 5 3" xfId="10109"/>
    <cellStyle name="常规 8 4 4 6" xfId="4891"/>
    <cellStyle name="常规 8 4 4 6 2" xfId="4728"/>
    <cellStyle name="常规 8 4 4 7" xfId="10111"/>
    <cellStyle name="常规 8 4 5" xfId="8302"/>
    <cellStyle name="常规 8 4 5 2" xfId="8309"/>
    <cellStyle name="常规 8 4 5 2 2" xfId="4163"/>
    <cellStyle name="常规 8 4 5 3" xfId="9088"/>
    <cellStyle name="常规 8 4 6" xfId="8315"/>
    <cellStyle name="常规 8 4 6 2" xfId="9093"/>
    <cellStyle name="常规 8 4 6 2 2" xfId="1094"/>
    <cellStyle name="常规 8 4 6 3" xfId="2016"/>
    <cellStyle name="常规 8 4 7" xfId="1928"/>
    <cellStyle name="常规 8 4 7 2" xfId="1438"/>
    <cellStyle name="常规 8 4 7 2 2" xfId="14377"/>
    <cellStyle name="常规 8 4 7 3" xfId="6673"/>
    <cellStyle name="常规 8 4 8" xfId="3664"/>
    <cellStyle name="常规 8 4 8 2" xfId="14378"/>
    <cellStyle name="常规 8 4 8 2 2" xfId="14379"/>
    <cellStyle name="常规 8 4 8 3" xfId="6680"/>
    <cellStyle name="常规 8 4 9" xfId="14380"/>
    <cellStyle name="常规 8 4 9 2" xfId="14381"/>
    <cellStyle name="常规 8 5" xfId="2178"/>
    <cellStyle name="常规 8 5 10" xfId="13429"/>
    <cellStyle name="常规 8 5 2" xfId="2188"/>
    <cellStyle name="常规 8 5 2 2" xfId="9097"/>
    <cellStyle name="常规 8 5 2 2 2" xfId="9101"/>
    <cellStyle name="常规 8 5 2 3" xfId="9105"/>
    <cellStyle name="常规 8 5 3" xfId="4540"/>
    <cellStyle name="常规 8 5 3 2" xfId="6737"/>
    <cellStyle name="常规 8 5 3 2 2" xfId="322"/>
    <cellStyle name="常规 8 5 3 2 2 2" xfId="6670"/>
    <cellStyle name="常规 8 5 3 2 3" xfId="337"/>
    <cellStyle name="常规 8 5 3 3" xfId="2049"/>
    <cellStyle name="常规 8 5 3 3 2" xfId="3248"/>
    <cellStyle name="常规 8 5 3 3 2 2" xfId="6741"/>
    <cellStyle name="常规 8 5 3 3 3" xfId="6743"/>
    <cellStyle name="常规 8 5 3 3 3 2" xfId="15926"/>
    <cellStyle name="常规 8 5 3 4" xfId="6745"/>
    <cellStyle name="常规 8 5 3 4 2" xfId="4470"/>
    <cellStyle name="常规 8 5 3 4 2 2" xfId="14382"/>
    <cellStyle name="常规 8 5 3 4 3" xfId="14383"/>
    <cellStyle name="常规 8 5 3 5" xfId="6748"/>
    <cellStyle name="常规 8 5 3 5 2" xfId="14384"/>
    <cellStyle name="常规 8 5 3 5 2 2" xfId="14385"/>
    <cellStyle name="常规 8 5 3 5 3" xfId="14386"/>
    <cellStyle name="常规 8 5 3 5 3 2" xfId="16959"/>
    <cellStyle name="常规 8 5 3 6" xfId="727"/>
    <cellStyle name="常规 8 5 3 6 2" xfId="974"/>
    <cellStyle name="常规 8 5 3 7" xfId="737"/>
    <cellStyle name="常规 8 5 4" xfId="9109"/>
    <cellStyle name="常规 8 5 4 2" xfId="6760"/>
    <cellStyle name="常规 8 5 4 2 2" xfId="4556"/>
    <cellStyle name="常规 8 5 4 2 2 2" xfId="6767"/>
    <cellStyle name="常规 8 5 4 2 2 3" xfId="15597"/>
    <cellStyle name="常规 8 5 4 2 3" xfId="6769"/>
    <cellStyle name="常规 8 5 4 2 3 2" xfId="15932"/>
    <cellStyle name="常规 8 5 4 2 4" xfId="15930"/>
    <cellStyle name="常规 8 5 4 3" xfId="910"/>
    <cellStyle name="常规 8 5 4 3 2" xfId="3261"/>
    <cellStyle name="常规 8 5 4 3 2 2" xfId="6771"/>
    <cellStyle name="常规 8 5 4 3 3" xfId="6774"/>
    <cellStyle name="常规 8 5 4 4" xfId="3270"/>
    <cellStyle name="常规 8 5 4 4 2" xfId="4567"/>
    <cellStyle name="常规 8 5 4 4 2 2" xfId="10136"/>
    <cellStyle name="常规 8 5 4 4 3" xfId="10138"/>
    <cellStyle name="常规 8 5 4 4 3 2" xfId="16392"/>
    <cellStyle name="常规 8 5 4 5" xfId="6777"/>
    <cellStyle name="常规 8 5 4 5 2" xfId="10140"/>
    <cellStyle name="常规 8 5 4 5 2 2" xfId="10142"/>
    <cellStyle name="常规 8 5 4 5 3" xfId="10144"/>
    <cellStyle name="常规 8 5 4 5 4" xfId="15933"/>
    <cellStyle name="常规 8 5 4 6" xfId="747"/>
    <cellStyle name="常规 8 5 4 6 2" xfId="3188"/>
    <cellStyle name="常规 8 5 4 7" xfId="645"/>
    <cellStyle name="常规 8 5 4 8" xfId="16254"/>
    <cellStyle name="常规 8 5 5" xfId="5280"/>
    <cellStyle name="常规 8 5 5 2" xfId="8321"/>
    <cellStyle name="常规 8 5 5 2 2" xfId="4654"/>
    <cellStyle name="常规 8 5 5 3" xfId="9112"/>
    <cellStyle name="常规 8 5 6" xfId="8327"/>
    <cellStyle name="常规 8 5 6 2" xfId="9118"/>
    <cellStyle name="常规 8 5 6 2 2" xfId="4750"/>
    <cellStyle name="常规 8 5 6 3" xfId="4461"/>
    <cellStyle name="常规 8 5 6 4" xfId="16088"/>
    <cellStyle name="常规 8 5 7" xfId="1945"/>
    <cellStyle name="常规 8 5 7 2" xfId="365"/>
    <cellStyle name="常规 8 5 7 2 2" xfId="12356"/>
    <cellStyle name="常规 8 5 7 3" xfId="10158"/>
    <cellStyle name="常规 8 5 8" xfId="3667"/>
    <cellStyle name="常规 8 5 8 2" xfId="12359"/>
    <cellStyle name="常规 8 5 8 2 2" xfId="12361"/>
    <cellStyle name="常规 8 5 8 3" xfId="10169"/>
    <cellStyle name="常规 8 5 9" xfId="5103"/>
    <cellStyle name="常规 8 5 9 2" xfId="12363"/>
    <cellStyle name="常规 8 6" xfId="2197"/>
    <cellStyle name="常规 8 6 2" xfId="9125"/>
    <cellStyle name="常规 8 6 2 2" xfId="9129"/>
    <cellStyle name="常规 8 6 2 2 2" xfId="14387"/>
    <cellStyle name="常规 8 6 2 2 3" xfId="16257"/>
    <cellStyle name="常规 8 6 2 3" xfId="14388"/>
    <cellStyle name="常规 8 6 3" xfId="9133"/>
    <cellStyle name="常规 8 6 3 2" xfId="6827"/>
    <cellStyle name="常规 8 6 3 2 2" xfId="4946"/>
    <cellStyle name="常规 8 6 3 2 2 2" xfId="15684"/>
    <cellStyle name="常规 8 6 3 3" xfId="2103"/>
    <cellStyle name="常规 8 6 4" xfId="14389"/>
    <cellStyle name="常规 8 6 4 2" xfId="6848"/>
    <cellStyle name="常规 8 6 4 2 2" xfId="5126"/>
    <cellStyle name="常规 8 6 4 2 2 2" xfId="15721"/>
    <cellStyle name="常规 8 6 4 3" xfId="6854"/>
    <cellStyle name="常规 8 6 5" xfId="12366"/>
    <cellStyle name="常规 8 6 5 2" xfId="12368"/>
    <cellStyle name="常规 8 6 5 2 2" xfId="5344"/>
    <cellStyle name="常规 8 6 5 3" xfId="10186"/>
    <cellStyle name="常规 8 6 6" xfId="12370"/>
    <cellStyle name="常规 8 6 6 2" xfId="12372"/>
    <cellStyle name="常规 8 6 7" xfId="1961"/>
    <cellStyle name="常规 8 7" xfId="5668"/>
    <cellStyle name="常规 8 7 2" xfId="1686"/>
    <cellStyle name="常规 8 7 2 2" xfId="3707"/>
    <cellStyle name="常规 8 7 2 2 2" xfId="496"/>
    <cellStyle name="常规 8 7 2 3" xfId="14390"/>
    <cellStyle name="常规 8 7 3" xfId="9137"/>
    <cellStyle name="常规 8 7 3 2" xfId="6914"/>
    <cellStyle name="常规 8 7 3 2 2" xfId="5649"/>
    <cellStyle name="常规 8 7 3 3" xfId="6930"/>
    <cellStyle name="常规 8 7 4" xfId="11063"/>
    <cellStyle name="常规 8 7 4 2" xfId="6945"/>
    <cellStyle name="常规 8 7 4 2 2" xfId="5791"/>
    <cellStyle name="常规 8 7 4 3" xfId="6953"/>
    <cellStyle name="常规 8 7 5" xfId="12382"/>
    <cellStyle name="常规 8 7 5 2" xfId="12384"/>
    <cellStyle name="常规 8 7 5 2 2" xfId="5951"/>
    <cellStyle name="常规 8 7 5 3" xfId="10221"/>
    <cellStyle name="常规 8 7 6" xfId="11163"/>
    <cellStyle name="常规 8 7 6 2" xfId="14391"/>
    <cellStyle name="常规 8 7 7" xfId="14392"/>
    <cellStyle name="常规 8 8" xfId="5673"/>
    <cellStyle name="常规 8 8 2" xfId="1702"/>
    <cellStyle name="常规 8 8 2 2" xfId="9141"/>
    <cellStyle name="常规 8 8 2 2 2" xfId="14393"/>
    <cellStyle name="常规 8 8 2 2 3" xfId="16259"/>
    <cellStyle name="常规 8 8 2 3" xfId="14394"/>
    <cellStyle name="常规 8 8 3" xfId="9144"/>
    <cellStyle name="常规 8 8 3 2" xfId="6388"/>
    <cellStyle name="常规 8 8 3 2 2" xfId="3960"/>
    <cellStyle name="常规 8 8 3 3" xfId="6393"/>
    <cellStyle name="常规 8 8 4" xfId="14395"/>
    <cellStyle name="常规 8 8 4 2" xfId="6709"/>
    <cellStyle name="常规 8 8 4 2 2" xfId="4510"/>
    <cellStyle name="常规 8 8 4 3" xfId="6714"/>
    <cellStyle name="常规 8 8 5" xfId="12387"/>
    <cellStyle name="常规 8 8 5 2" xfId="6832"/>
    <cellStyle name="常规 8 8 5 2 2" xfId="5033"/>
    <cellStyle name="常规 8 8 5 3" xfId="6992"/>
    <cellStyle name="常规 8 8 6" xfId="12389"/>
    <cellStyle name="常规 8 8 6 2" xfId="7378"/>
    <cellStyle name="常规 8 8 6 3" xfId="16636"/>
    <cellStyle name="常规 8 8 7" xfId="14396"/>
    <cellStyle name="常规 8 9" xfId="9147"/>
    <cellStyle name="常规 8 9 2" xfId="150"/>
    <cellStyle name="常规 8 9 2 2" xfId="9150"/>
    <cellStyle name="常规 8 9 2 2 2" xfId="14397"/>
    <cellStyle name="常规 8 9 2 2 3" xfId="16261"/>
    <cellStyle name="常规 8 9 2 3" xfId="14398"/>
    <cellStyle name="常规 8 9 2 3 2" xfId="16960"/>
    <cellStyle name="常规 8 9 3" xfId="9153"/>
    <cellStyle name="常规 8 9 3 2" xfId="14399"/>
    <cellStyle name="常规 8 9 3 2 2" xfId="14400"/>
    <cellStyle name="常规 8 9 3 3" xfId="10263"/>
    <cellStyle name="常规 8 9 3 4" xfId="16262"/>
    <cellStyle name="常规 8 9 4" xfId="14401"/>
    <cellStyle name="常规 8 9 4 2" xfId="14402"/>
    <cellStyle name="常规 8 9 4 2 2" xfId="14403"/>
    <cellStyle name="常规 8 9 4 3" xfId="10268"/>
    <cellStyle name="常规 8 9 5" xfId="12392"/>
    <cellStyle name="常规 8 9 5 2" xfId="12394"/>
    <cellStyle name="常规 8 9 5 2 2" xfId="12629"/>
    <cellStyle name="常规 8 9 5 3" xfId="10273"/>
    <cellStyle name="常规 8 9 5 4" xfId="16637"/>
    <cellStyle name="常规 8 9 6" xfId="12397"/>
    <cellStyle name="常规 8 9 6 2" xfId="13331"/>
    <cellStyle name="常规 8 9 6 3" xfId="16639"/>
    <cellStyle name="常规 8 9 7" xfId="14404"/>
    <cellStyle name="常规 80" xfId="2634"/>
    <cellStyle name="常规 81" xfId="2647"/>
    <cellStyle name="常规 81 10" xfId="11741"/>
    <cellStyle name="常规 81 10 2" xfId="11743"/>
    <cellStyle name="常规 81 11" xfId="11745"/>
    <cellStyle name="常规 81 11 2" xfId="16540"/>
    <cellStyle name="常规 81 12" xfId="15367"/>
    <cellStyle name="常规 81 2" xfId="1925"/>
    <cellStyle name="常规 81 2 2" xfId="1433"/>
    <cellStyle name="常规 81 2 2 2" xfId="14405"/>
    <cellStyle name="常规 81 2 2 2 2" xfId="659"/>
    <cellStyle name="常规 81 2 2 2 2 2" xfId="15086"/>
    <cellStyle name="常规 81 2 2 3" xfId="14406"/>
    <cellStyle name="常规 81 2 2 4" xfId="15209"/>
    <cellStyle name="常规 81 2 3" xfId="14407"/>
    <cellStyle name="常规 81 2 3 2" xfId="14408"/>
    <cellStyle name="常规 81 2 4" xfId="3285"/>
    <cellStyle name="常规 81 2 4 2" xfId="15412"/>
    <cellStyle name="常规 81 2 5" xfId="15274"/>
    <cellStyle name="常规 81 3" xfId="2651"/>
    <cellStyle name="常规 81 3 2" xfId="4149"/>
    <cellStyle name="常规 81 3 2 2" xfId="14409"/>
    <cellStyle name="常规 81 3 2 2 2" xfId="3856"/>
    <cellStyle name="常规 81 3 2 2 2 2" xfId="15468"/>
    <cellStyle name="常规 81 3 2 3" xfId="14410"/>
    <cellStyle name="常规 81 3 2 3 2" xfId="16961"/>
    <cellStyle name="常规 81 3 3" xfId="14412"/>
    <cellStyle name="常规 81 3 3 2" xfId="4353"/>
    <cellStyle name="常规 81 3 4" xfId="14414"/>
    <cellStyle name="常规 81 3 5" xfId="15368"/>
    <cellStyle name="常规 81 4" xfId="4162"/>
    <cellStyle name="常规 81 4 2" xfId="14415"/>
    <cellStyle name="常规 81 4 2 2" xfId="14416"/>
    <cellStyle name="常规 81 4 2 2 2" xfId="14417"/>
    <cellStyle name="常规 81 4 2 3" xfId="14418"/>
    <cellStyle name="常规 81 4 3" xfId="14420"/>
    <cellStyle name="常规 81 4 3 2" xfId="14422"/>
    <cellStyle name="常规 81 4 3 3" xfId="16963"/>
    <cellStyle name="常规 81 4 4" xfId="2079"/>
    <cellStyle name="常规 81 4 4 2" xfId="15292"/>
    <cellStyle name="常规 81 5" xfId="14423"/>
    <cellStyle name="常规 81 5 2" xfId="14424"/>
    <cellStyle name="常规 81 5 2 2" xfId="14425"/>
    <cellStyle name="常规 81 5 2 2 2" xfId="14426"/>
    <cellStyle name="常规 81 5 2 2 2 2" xfId="16964"/>
    <cellStyle name="常规 81 5 2 3" xfId="14427"/>
    <cellStyle name="常规 81 5 2 3 2" xfId="16965"/>
    <cellStyle name="常规 81 5 3" xfId="14429"/>
    <cellStyle name="常规 81 5 3 2" xfId="14431"/>
    <cellStyle name="常规 81 5 4" xfId="14433"/>
    <cellStyle name="常规 81 6" xfId="9612"/>
    <cellStyle name="常规 81 6 2" xfId="14434"/>
    <cellStyle name="常规 81 6 2 2" xfId="14435"/>
    <cellStyle name="常规 81 6 2 2 2" xfId="12010"/>
    <cellStyle name="常规 81 6 2 2 2 2" xfId="16568"/>
    <cellStyle name="常规 81 6 2 3" xfId="6912"/>
    <cellStyle name="常规 81 6 2 4" xfId="16968"/>
    <cellStyle name="常规 81 6 3" xfId="14437"/>
    <cellStyle name="常规 81 6 3 2" xfId="14439"/>
    <cellStyle name="常规 81 6 4" xfId="12454"/>
    <cellStyle name="常规 81 7" xfId="14440"/>
    <cellStyle name="常规 81 7 2" xfId="14441"/>
    <cellStyle name="常规 81 7 2 2" xfId="14442"/>
    <cellStyle name="常规 81 7 2 2 2" xfId="14443"/>
    <cellStyle name="常规 81 7 2 2 3" xfId="16970"/>
    <cellStyle name="常规 81 7 2 3" xfId="10776"/>
    <cellStyle name="常规 81 7 3" xfId="14445"/>
    <cellStyle name="常规 81 7 3 2" xfId="14446"/>
    <cellStyle name="常规 81 7 4" xfId="11579"/>
    <cellStyle name="常规 81 8" xfId="14447"/>
    <cellStyle name="常规 81 8 2" xfId="14448"/>
    <cellStyle name="常规 81 8 2 2" xfId="14449"/>
    <cellStyle name="常规 81 8 2 2 2" xfId="11882"/>
    <cellStyle name="常规 81 8 2 3" xfId="14450"/>
    <cellStyle name="常规 81 8 3" xfId="14451"/>
    <cellStyle name="常规 81 8 3 2" xfId="14452"/>
    <cellStyle name="常规 81 8 3 2 2" xfId="16972"/>
    <cellStyle name="常规 81 8 4" xfId="14453"/>
    <cellStyle name="常规 81 9" xfId="14454"/>
    <cellStyle name="常规 81 9 2" xfId="14455"/>
    <cellStyle name="常规 81 9 2 2" xfId="14456"/>
    <cellStyle name="常规 81 9 3" xfId="14457"/>
    <cellStyle name="常规 82" xfId="2654"/>
    <cellStyle name="常规 82 2" xfId="1935"/>
    <cellStyle name="常规 82 2 2" xfId="14458"/>
    <cellStyle name="常规 82 2 2 2" xfId="14459"/>
    <cellStyle name="常规 82 2 2 2 2" xfId="6871"/>
    <cellStyle name="常规 82 2 2 2 2 2" xfId="15939"/>
    <cellStyle name="常规 82 2 2 3" xfId="14266"/>
    <cellStyle name="常规 82 2 3" xfId="14460"/>
    <cellStyle name="常规 82 2 3 2" xfId="14461"/>
    <cellStyle name="常规 82 2 3 2 2" xfId="16973"/>
    <cellStyle name="常规 82 2 4" xfId="14462"/>
    <cellStyle name="常规 82 2 5" xfId="15277"/>
    <cellStyle name="常规 82 3" xfId="2925"/>
    <cellStyle name="常规 82 3 2" xfId="4174"/>
    <cellStyle name="常规 82 3 2 2" xfId="14463"/>
    <cellStyle name="常规 82 3 2 2 2" xfId="7774"/>
    <cellStyle name="常规 82 3 2 3" xfId="14287"/>
    <cellStyle name="常规 82 3 3" xfId="14465"/>
    <cellStyle name="常规 82 3 3 2" xfId="14466"/>
    <cellStyle name="常规 82 3 4" xfId="14467"/>
    <cellStyle name="常规 82 3 5" xfId="15384"/>
    <cellStyle name="常规 82 4" xfId="2011"/>
    <cellStyle name="常规 82 4 2" xfId="10115"/>
    <cellStyle name="常规 82 4 2 2" xfId="14468"/>
    <cellStyle name="常规 82 4 2 2 2" xfId="14469"/>
    <cellStyle name="常规 82 4 2 3" xfId="14292"/>
    <cellStyle name="常规 82 4 3" xfId="14470"/>
    <cellStyle name="常规 82 4 3 2" xfId="14471"/>
    <cellStyle name="常规 82 4 4" xfId="11116"/>
    <cellStyle name="常规 82 4 5" xfId="15288"/>
    <cellStyle name="常规 82 5" xfId="10117"/>
    <cellStyle name="常规 82 5 2" xfId="14472"/>
    <cellStyle name="常规 82 5 2 2" xfId="11376"/>
    <cellStyle name="常规 82 5 2 3" xfId="16974"/>
    <cellStyle name="常规 82 5 3" xfId="14473"/>
    <cellStyle name="常规 82 6" xfId="6815"/>
    <cellStyle name="常规 82 6 2" xfId="3702"/>
    <cellStyle name="常规 82 6 2 2" xfId="15438"/>
    <cellStyle name="常规 82 7" xfId="6818"/>
    <cellStyle name="常规 82 8" xfId="15369"/>
    <cellStyle name="常规 83" xfId="2660"/>
    <cellStyle name="常规 83 2" xfId="11363"/>
    <cellStyle name="常规 83 2 2" xfId="14474"/>
    <cellStyle name="常规 83 2 2 2" xfId="14475"/>
    <cellStyle name="常规 83 2 2 2 2" xfId="8274"/>
    <cellStyle name="常规 83 2 2 3" xfId="14476"/>
    <cellStyle name="常规 83 2 3" xfId="14477"/>
    <cellStyle name="常规 83 2 3 2" xfId="14478"/>
    <cellStyle name="常规 83 2 4" xfId="14479"/>
    <cellStyle name="常规 83 3" xfId="2821"/>
    <cellStyle name="常规 83 3 2" xfId="3602"/>
    <cellStyle name="常规 83 3 2 2" xfId="14480"/>
    <cellStyle name="常规 83 3 2 2 2" xfId="6012"/>
    <cellStyle name="常规 83 3 2 2 3" xfId="16975"/>
    <cellStyle name="常规 83 3 2 3" xfId="14481"/>
    <cellStyle name="常规 83 3 2 4" xfId="15430"/>
    <cellStyle name="常规 83 3 3" xfId="14483"/>
    <cellStyle name="常规 83 3 3 2" xfId="14484"/>
    <cellStyle name="常规 83 3 3 3" xfId="16976"/>
    <cellStyle name="常规 83 3 4" xfId="196"/>
    <cellStyle name="常规 83 3 4 2" xfId="14998"/>
    <cellStyle name="常规 83 3 5" xfId="15380"/>
    <cellStyle name="常规 83 4" xfId="4176"/>
    <cellStyle name="常规 83 4 2" xfId="4313"/>
    <cellStyle name="常规 83 4 2 2" xfId="1471"/>
    <cellStyle name="常规 83 4 2 2 2" xfId="1477"/>
    <cellStyle name="常规 83 4 2 2 2 2" xfId="15213"/>
    <cellStyle name="常规 83 4 2 2 3" xfId="15212"/>
    <cellStyle name="常规 83 4 2 3" xfId="1159"/>
    <cellStyle name="常规 83 4 2 3 2" xfId="15182"/>
    <cellStyle name="常规 83 4 3" xfId="14485"/>
    <cellStyle name="常规 83 4 3 2" xfId="1669"/>
    <cellStyle name="常规 83 4 3 2 2" xfId="15246"/>
    <cellStyle name="常规 83 4 4" xfId="14486"/>
    <cellStyle name="常规 83 5" xfId="10121"/>
    <cellStyle name="常规 83 5 2" xfId="4867"/>
    <cellStyle name="常规 83 5 2 2" xfId="2431"/>
    <cellStyle name="常规 83 5 2 2 2" xfId="2438"/>
    <cellStyle name="常规 83 5 2 2 2 2" xfId="15346"/>
    <cellStyle name="常规 83 5 2 2 3" xfId="15345"/>
    <cellStyle name="常规 83 5 2 3" xfId="2519"/>
    <cellStyle name="常规 83 5 2 3 2" xfId="15356"/>
    <cellStyle name="常规 83 5 3" xfId="263"/>
    <cellStyle name="常规 83 5 3 2" xfId="2663"/>
    <cellStyle name="常规 83 5 3 2 2" xfId="15371"/>
    <cellStyle name="常规 83 5 3 3" xfId="15011"/>
    <cellStyle name="常规 83 5 4" xfId="3314"/>
    <cellStyle name="常规 83 5 4 2" xfId="15414"/>
    <cellStyle name="常规 83 6" xfId="6822"/>
    <cellStyle name="常规 83 6 2" xfId="4901"/>
    <cellStyle name="常规 83 6 2 2" xfId="211"/>
    <cellStyle name="常规 83 6 2 2 2" xfId="15004"/>
    <cellStyle name="常规 83 6 3" xfId="4905"/>
    <cellStyle name="常规 83 7" xfId="6824"/>
    <cellStyle name="常规 83 7 2" xfId="4927"/>
    <cellStyle name="常规 83 7 2 2" xfId="15677"/>
    <cellStyle name="常规 83 8" xfId="6826"/>
    <cellStyle name="常规 83 9" xfId="15370"/>
    <cellStyle name="常规 84" xfId="2003"/>
    <cellStyle name="常规 84 2" xfId="11370"/>
    <cellStyle name="常规 84 2 2" xfId="14487"/>
    <cellStyle name="常规 84 2 2 2" xfId="14488"/>
    <cellStyle name="常规 84 2 3" xfId="13721"/>
    <cellStyle name="常规 84 3" xfId="4180"/>
    <cellStyle name="常规 84 3 2" xfId="14489"/>
    <cellStyle name="常规 84 3 2 2" xfId="16977"/>
    <cellStyle name="常规 84 3 3" xfId="15522"/>
    <cellStyle name="常规 84 4" xfId="10124"/>
    <cellStyle name="常规 84 5" xfId="15287"/>
    <cellStyle name="常规 85" xfId="10847"/>
    <cellStyle name="常规 85 2" xfId="10850"/>
    <cellStyle name="常规 85 2 2" xfId="14491"/>
    <cellStyle name="常规 85 2 2 2" xfId="16978"/>
    <cellStyle name="常规 85 3" xfId="14493"/>
    <cellStyle name="常规 86" xfId="10853"/>
    <cellStyle name="常规 86 2" xfId="14495"/>
    <cellStyle name="常规 86 2 2" xfId="14497"/>
    <cellStyle name="常规 86 2 2 2" xfId="13346"/>
    <cellStyle name="常规 86 2 2 2 2" xfId="16834"/>
    <cellStyle name="常规 86 2 3" xfId="13728"/>
    <cellStyle name="常规 86 3" xfId="14499"/>
    <cellStyle name="常规 86 3 2" xfId="14500"/>
    <cellStyle name="常规 86 3 2 2" xfId="13386"/>
    <cellStyle name="常规 86 3 3" xfId="14501"/>
    <cellStyle name="常规 86 3 3 2" xfId="16980"/>
    <cellStyle name="常规 86 4" xfId="10131"/>
    <cellStyle name="常规 86 4 2" xfId="5377"/>
    <cellStyle name="常规 86 4 2 2" xfId="13426"/>
    <cellStyle name="常规 86 4 2 3" xfId="15751"/>
    <cellStyle name="常规 86 4 3" xfId="14502"/>
    <cellStyle name="常规 86 5" xfId="14503"/>
    <cellStyle name="常规 86 5 2" xfId="5395"/>
    <cellStyle name="常规 86 5 2 2" xfId="5400"/>
    <cellStyle name="常规 86 5 3" xfId="5417"/>
    <cellStyle name="常规 86 6" xfId="6876"/>
    <cellStyle name="常规 86 6 2" xfId="5469"/>
    <cellStyle name="常规 86 7" xfId="6879"/>
    <cellStyle name="常规 87" xfId="14505"/>
    <cellStyle name="常规 87 2" xfId="14507"/>
    <cellStyle name="常规 87 2 2" xfId="14509"/>
    <cellStyle name="常规 87 2 2 2" xfId="13513"/>
    <cellStyle name="常规 87 2 3" xfId="2603"/>
    <cellStyle name="常规 87 3" xfId="14511"/>
    <cellStyle name="常规 87 3 2" xfId="14512"/>
    <cellStyle name="常规 87 3 2 2" xfId="2134"/>
    <cellStyle name="常规 87 3 3" xfId="14513"/>
    <cellStyle name="常规 87 4" xfId="14514"/>
    <cellStyle name="常规 87 4 2" xfId="5526"/>
    <cellStyle name="常规 87 4 2 2" xfId="2174"/>
    <cellStyle name="常规 87 4 2 3" xfId="15769"/>
    <cellStyle name="常规 87 4 3" xfId="14515"/>
    <cellStyle name="常规 87 4 3 2" xfId="16982"/>
    <cellStyle name="常规 87 5" xfId="14516"/>
    <cellStyle name="常规 87 5 2" xfId="5535"/>
    <cellStyle name="常规 87 5 2 2" xfId="13519"/>
    <cellStyle name="常规 87 5 3" xfId="14289"/>
    <cellStyle name="常规 87 6" xfId="6881"/>
    <cellStyle name="常规 87 6 2" xfId="5539"/>
    <cellStyle name="常规 87 6 3" xfId="15940"/>
    <cellStyle name="常规 87 7" xfId="6883"/>
    <cellStyle name="常规 88" xfId="1490"/>
    <cellStyle name="常规 88 2" xfId="14518"/>
    <cellStyle name="常规 88 2 2" xfId="14520"/>
    <cellStyle name="常规 88 2 2 2" xfId="13771"/>
    <cellStyle name="常规 88 2 3" xfId="3334"/>
    <cellStyle name="常规 88 3" xfId="11717"/>
    <cellStyle name="常规 88 3 2" xfId="14521"/>
    <cellStyle name="常规 88 3 2 2" xfId="13818"/>
    <cellStyle name="常规 88 3 2 2 2" xfId="16885"/>
    <cellStyle name="常规 88 3 3" xfId="14522"/>
    <cellStyle name="常规 88 4" xfId="14523"/>
    <cellStyle name="常规 88 4 2" xfId="5553"/>
    <cellStyle name="常规 88 4 2 2" xfId="13858"/>
    <cellStyle name="常规 88 4 3" xfId="14524"/>
    <cellStyle name="常规 88 5" xfId="11912"/>
    <cellStyle name="常规 88 5 2" xfId="5560"/>
    <cellStyle name="常规 88 5 2 2" xfId="13875"/>
    <cellStyle name="常规 88 5 3" xfId="14525"/>
    <cellStyle name="常规 88 5 3 2" xfId="16983"/>
    <cellStyle name="常规 88 6" xfId="6888"/>
    <cellStyle name="常规 88 6 2" xfId="5563"/>
    <cellStyle name="常规 88 7" xfId="6890"/>
    <cellStyle name="常规 89" xfId="14527"/>
    <cellStyle name="常规 89 2" xfId="14529"/>
    <cellStyle name="常规 89 2 2" xfId="14532"/>
    <cellStyle name="常规 89 3" xfId="14534"/>
    <cellStyle name="常规 9" xfId="15"/>
    <cellStyle name="常规 9 10" xfId="14535"/>
    <cellStyle name="常规 9 10 2" xfId="14536"/>
    <cellStyle name="常规 9 10 2 2" xfId="14537"/>
    <cellStyle name="常规 9 10 2 2 2" xfId="14538"/>
    <cellStyle name="常规 9 10 2 3" xfId="5936"/>
    <cellStyle name="常规 9 10 2 3 2" xfId="15829"/>
    <cellStyle name="常规 9 10 2 4" xfId="16984"/>
    <cellStyle name="常规 9 10 3" xfId="14540"/>
    <cellStyle name="常规 9 10 3 2" xfId="14542"/>
    <cellStyle name="常规 9 10 4" xfId="14544"/>
    <cellStyle name="常规 9 10 4 2" xfId="16985"/>
    <cellStyle name="常规 9 11" xfId="14545"/>
    <cellStyle name="常规 9 11 2" xfId="14546"/>
    <cellStyle name="常规 9 11 2 2" xfId="14547"/>
    <cellStyle name="常规 9 11 2 2 2" xfId="14548"/>
    <cellStyle name="常规 9 11 2 3" xfId="8259"/>
    <cellStyle name="常规 9 11 3" xfId="14550"/>
    <cellStyle name="常规 9 11 3 2" xfId="14552"/>
    <cellStyle name="常规 9 11 4" xfId="14554"/>
    <cellStyle name="常规 9 12" xfId="14555"/>
    <cellStyle name="常规 9 12 2" xfId="14556"/>
    <cellStyle name="常规 9 12 2 2" xfId="14557"/>
    <cellStyle name="常规 9 12 2 2 2" xfId="14558"/>
    <cellStyle name="常规 9 12 2 2 3" xfId="16987"/>
    <cellStyle name="常规 9 12 2 3" xfId="8306"/>
    <cellStyle name="常规 9 12 3" xfId="14560"/>
    <cellStyle name="常规 9 12 3 2" xfId="14561"/>
    <cellStyle name="常规 9 12 4" xfId="14562"/>
    <cellStyle name="常规 9 13" xfId="3720"/>
    <cellStyle name="常规 9 13 2" xfId="3105"/>
    <cellStyle name="常规 9 13 2 2" xfId="3727"/>
    <cellStyle name="常规 9 13 2 2 2" xfId="14563"/>
    <cellStyle name="常规 9 13 2 2 3" xfId="15441"/>
    <cellStyle name="常规 9 13 2 3" xfId="3740"/>
    <cellStyle name="常规 9 13 2 3 2" xfId="15442"/>
    <cellStyle name="常规 9 13 2 4" xfId="15395"/>
    <cellStyle name="常规 9 13 3" xfId="3745"/>
    <cellStyle name="常规 9 13 3 2" xfId="14294"/>
    <cellStyle name="常规 9 13 3 3" xfId="15444"/>
    <cellStyle name="常规 9 13 4" xfId="14564"/>
    <cellStyle name="常规 9 13 5" xfId="15440"/>
    <cellStyle name="常规 9 14" xfId="3784"/>
    <cellStyle name="常规 9 14 2" xfId="3117"/>
    <cellStyle name="常规 9 14 2 2" xfId="2500"/>
    <cellStyle name="常规 9 14 2 2 2" xfId="14565"/>
    <cellStyle name="常规 9 14 2 2 3" xfId="15352"/>
    <cellStyle name="常规 9 14 2 3" xfId="2511"/>
    <cellStyle name="常规 9 14 2 3 2" xfId="15354"/>
    <cellStyle name="常规 9 14 2 4" xfId="15398"/>
    <cellStyle name="常规 9 14 3" xfId="3792"/>
    <cellStyle name="常规 9 14 3 2" xfId="3795"/>
    <cellStyle name="常规 9 14 3 2 2" xfId="15451"/>
    <cellStyle name="常规 9 14 3 3" xfId="15450"/>
    <cellStyle name="常规 9 14 4" xfId="14566"/>
    <cellStyle name="常规 9 14 4 2" xfId="16988"/>
    <cellStyle name="常规 9 14 5" xfId="15448"/>
    <cellStyle name="常规 9 15" xfId="3840"/>
    <cellStyle name="常规 9 15 2" xfId="3850"/>
    <cellStyle name="常规 9 16" xfId="3632"/>
    <cellStyle name="常规 9 17" xfId="12619"/>
    <cellStyle name="常规 9 2" xfId="558"/>
    <cellStyle name="常规 9 2 10" xfId="13783"/>
    <cellStyle name="常规 9 2 2" xfId="574"/>
    <cellStyle name="常规 9 2 2 2" xfId="14567"/>
    <cellStyle name="常规 9 2 2 2 2" xfId="5766"/>
    <cellStyle name="常规 9 2 2 3" xfId="14568"/>
    <cellStyle name="常规 9 2 3" xfId="14569"/>
    <cellStyle name="常规 9 2 3 2" xfId="14570"/>
    <cellStyle name="常规 9 2 3 2 2" xfId="5915"/>
    <cellStyle name="常规 9 2 3 2 2 2" xfId="3053"/>
    <cellStyle name="常规 9 2 3 2 3" xfId="14571"/>
    <cellStyle name="常规 9 2 3 3" xfId="14572"/>
    <cellStyle name="常规 9 2 3 3 2" xfId="14573"/>
    <cellStyle name="常规 9 2 3 3 2 2" xfId="14574"/>
    <cellStyle name="常规 9 2 3 3 3" xfId="14575"/>
    <cellStyle name="常规 9 2 3 3 3 2" xfId="16990"/>
    <cellStyle name="常规 9 2 3 3 4" xfId="16989"/>
    <cellStyle name="常规 9 2 3 4" xfId="14577"/>
    <cellStyle name="常规 9 2 3 4 2" xfId="14578"/>
    <cellStyle name="常规 9 2 3 4 2 2" xfId="14579"/>
    <cellStyle name="常规 9 2 3 4 3" xfId="14580"/>
    <cellStyle name="常规 9 2 3 4 3 2" xfId="16991"/>
    <cellStyle name="常规 9 2 3 5" xfId="9436"/>
    <cellStyle name="常规 9 2 3 5 2" xfId="4997"/>
    <cellStyle name="常规 9 2 3 5 2 2" xfId="14581"/>
    <cellStyle name="常规 9 2 3 5 2 3" xfId="15696"/>
    <cellStyle name="常规 9 2 3 5 3" xfId="14019"/>
    <cellStyle name="常规 9 2 3 6" xfId="9439"/>
    <cellStyle name="常规 9 2 3 6 2" xfId="5008"/>
    <cellStyle name="常规 9 2 3 7" xfId="11195"/>
    <cellStyle name="常规 9 2 4" xfId="7033"/>
    <cellStyle name="常规 9 2 4 2" xfId="14583"/>
    <cellStyle name="常规 9 2 4 2 2" xfId="6049"/>
    <cellStyle name="常规 9 2 4 2 2 2" xfId="3481"/>
    <cellStyle name="常规 9 2 4 2 3" xfId="14584"/>
    <cellStyle name="常规 9 2 4 3" xfId="14585"/>
    <cellStyle name="常规 9 2 4 3 2" xfId="14586"/>
    <cellStyle name="常规 9 2 4 3 2 2" xfId="900"/>
    <cellStyle name="常规 9 2 4 3 3" xfId="14587"/>
    <cellStyle name="常规 9 2 4 3 3 2" xfId="16992"/>
    <cellStyle name="常规 9 2 4 4" xfId="11550"/>
    <cellStyle name="常规 9 2 4 4 2" xfId="14588"/>
    <cellStyle name="常规 9 2 4 4 2 2" xfId="3616"/>
    <cellStyle name="常规 9 2 4 4 3" xfId="14589"/>
    <cellStyle name="常规 9 2 4 5" xfId="9442"/>
    <cellStyle name="常规 9 2 4 5 2" xfId="5050"/>
    <cellStyle name="常规 9 2 4 5 2 2" xfId="14590"/>
    <cellStyle name="常规 9 2 4 5 3" xfId="14591"/>
    <cellStyle name="常规 9 2 4 6" xfId="9445"/>
    <cellStyle name="常规 9 2 4 6 2" xfId="5069"/>
    <cellStyle name="常规 9 2 4 7" xfId="14592"/>
    <cellStyle name="常规 9 2 4 7 2" xfId="16993"/>
    <cellStyle name="常规 9 2 5" xfId="14594"/>
    <cellStyle name="常规 9 2 5 2" xfId="14595"/>
    <cellStyle name="常规 9 2 5 2 2" xfId="14596"/>
    <cellStyle name="常规 9 2 5 2 2 2" xfId="16996"/>
    <cellStyle name="常规 9 2 5 3" xfId="14597"/>
    <cellStyle name="常规 9 2 5 4" xfId="16995"/>
    <cellStyle name="常规 9 2 6" xfId="14598"/>
    <cellStyle name="常规 9 2 6 2" xfId="6796"/>
    <cellStyle name="常规 9 2 6 2 2" xfId="6798"/>
    <cellStyle name="常规 9 2 6 3" xfId="476"/>
    <cellStyle name="常规 9 2 7" xfId="3681"/>
    <cellStyle name="常规 9 2 7 2" xfId="6885"/>
    <cellStyle name="常规 9 2 7 2 2" xfId="6887"/>
    <cellStyle name="常规 9 2 7 3" xfId="4529"/>
    <cellStyle name="常规 9 2 8" xfId="9670"/>
    <cellStyle name="常规 9 2 8 2" xfId="4784"/>
    <cellStyle name="常规 9 2 8 2 2" xfId="6974"/>
    <cellStyle name="常规 9 2 8 3" xfId="2157"/>
    <cellStyle name="常规 9 2 9" xfId="9673"/>
    <cellStyle name="常规 9 2 9 2" xfId="4799"/>
    <cellStyle name="常规 9 2 9 3" xfId="16326"/>
    <cellStyle name="常规 9 3" xfId="9160"/>
    <cellStyle name="常规 9 3 10" xfId="14599"/>
    <cellStyle name="常规 9 3 10 2" xfId="16997"/>
    <cellStyle name="常规 9 3 2" xfId="9163"/>
    <cellStyle name="常规 9 3 2 2" xfId="9166"/>
    <cellStyle name="常规 9 3 2 2 2" xfId="6633"/>
    <cellStyle name="常规 9 3 2 2 3" xfId="16266"/>
    <cellStyle name="常规 9 3 2 3" xfId="14600"/>
    <cellStyle name="常规 9 3 2 4" xfId="16264"/>
    <cellStyle name="常规 9 3 3" xfId="5530"/>
    <cellStyle name="常规 9 3 3 2" xfId="6806"/>
    <cellStyle name="常规 9 3 3 2 2" xfId="6968"/>
    <cellStyle name="常规 9 3 3 2 2 2" xfId="6971"/>
    <cellStyle name="常规 9 3 3 2 3" xfId="4781"/>
    <cellStyle name="常规 9 3 3 3" xfId="13909"/>
    <cellStyle name="常规 9 3 3 3 2" xfId="2860"/>
    <cellStyle name="常规 9 3 3 3 2 2" xfId="4971"/>
    <cellStyle name="常规 9 3 3 3 2 2 2" xfId="15692"/>
    <cellStyle name="常规 9 3 3 3 3" xfId="4791"/>
    <cellStyle name="常规 9 3 3 4" xfId="14601"/>
    <cellStyle name="常规 9 3 3 4 2" xfId="5146"/>
    <cellStyle name="常规 9 3 3 4 2 2" xfId="5149"/>
    <cellStyle name="常规 9 3 3 4 3" xfId="3473"/>
    <cellStyle name="常规 9 3 3 5" xfId="9482"/>
    <cellStyle name="常规 9 3 3 5 2" xfId="5170"/>
    <cellStyle name="常规 9 3 3 5 2 2" xfId="5360"/>
    <cellStyle name="常规 9 3 3 5 3" xfId="4808"/>
    <cellStyle name="常规 9 3 3 5 3 2" xfId="15656"/>
    <cellStyle name="常规 9 3 3 6" xfId="9485"/>
    <cellStyle name="常规 9 3 3 6 2" xfId="5194"/>
    <cellStyle name="常规 9 3 3 6 2 2" xfId="15736"/>
    <cellStyle name="常规 9 3 3 7" xfId="14602"/>
    <cellStyle name="常规 9 3 4" xfId="3100"/>
    <cellStyle name="常规 9 3 4 2" xfId="14604"/>
    <cellStyle name="常规 9 3 4 2 2" xfId="7261"/>
    <cellStyle name="常规 9 3 4 2 2 2" xfId="7264"/>
    <cellStyle name="常规 9 3 4 2 2 2 2" xfId="15964"/>
    <cellStyle name="常规 9 3 4 2 3" xfId="4828"/>
    <cellStyle name="常规 9 3 4 2 4" xfId="16998"/>
    <cellStyle name="常规 9 3 4 3" xfId="14605"/>
    <cellStyle name="常规 9 3 4 3 2" xfId="2210"/>
    <cellStyle name="常规 9 3 4 3 2 2" xfId="5667"/>
    <cellStyle name="常规 9 3 4 3 3" xfId="4842"/>
    <cellStyle name="常规 9 3 4 4" xfId="11554"/>
    <cellStyle name="常规 9 3 4 4 2" xfId="5802"/>
    <cellStyle name="常规 9 3 4 4 2 2" xfId="5805"/>
    <cellStyle name="常规 9 3 4 4 2 3" xfId="15814"/>
    <cellStyle name="常规 9 3 4 4 3" xfId="3492"/>
    <cellStyle name="常规 9 3 4 5" xfId="2262"/>
    <cellStyle name="常规 9 3 4 5 2" xfId="5239"/>
    <cellStyle name="常规 9 3 4 5 2 2" xfId="5957"/>
    <cellStyle name="常规 9 3 4 5 3" xfId="4857"/>
    <cellStyle name="常规 9 3 4 5 3 2" xfId="15666"/>
    <cellStyle name="常规 9 3 4 6" xfId="11771"/>
    <cellStyle name="常规 9 3 4 6 2" xfId="5268"/>
    <cellStyle name="常规 9 3 4 7" xfId="14606"/>
    <cellStyle name="常规 9 3 5" xfId="14608"/>
    <cellStyle name="常规 9 3 5 2" xfId="14609"/>
    <cellStyle name="常规 9 3 5 2 2" xfId="7424"/>
    <cellStyle name="常规 9 3 5 3" xfId="14610"/>
    <cellStyle name="常规 9 3 5 4" xfId="16999"/>
    <cellStyle name="常规 9 3 6" xfId="14611"/>
    <cellStyle name="常规 9 3 6 2" xfId="7090"/>
    <cellStyle name="常规 9 3 6 2 2" xfId="7092"/>
    <cellStyle name="常规 9 3 6 3" xfId="568"/>
    <cellStyle name="常规 9 3 7" xfId="14612"/>
    <cellStyle name="常规 9 3 7 2" xfId="7200"/>
    <cellStyle name="常规 9 3 7 2 2" xfId="7203"/>
    <cellStyle name="常规 9 3 7 3" xfId="6754"/>
    <cellStyle name="常规 9 3 8" xfId="3910"/>
    <cellStyle name="常规 9 3 8 2" xfId="4831"/>
    <cellStyle name="常规 9 3 8 2 2" xfId="7278"/>
    <cellStyle name="常规 9 3 8 3" xfId="7285"/>
    <cellStyle name="常规 9 3 9" xfId="9677"/>
    <cellStyle name="常规 9 3 9 2" xfId="4852"/>
    <cellStyle name="常规 9 4" xfId="2215"/>
    <cellStyle name="常规 9 4 10" xfId="14613"/>
    <cellStyle name="常规 9 4 2" xfId="2225"/>
    <cellStyle name="常规 9 4 2 2" xfId="9169"/>
    <cellStyle name="常规 9 4 2 2 2" xfId="9172"/>
    <cellStyle name="常规 9 4 2 3" xfId="9175"/>
    <cellStyle name="常规 9 4 3" xfId="9178"/>
    <cellStyle name="常规 9 4 3 2" xfId="9181"/>
    <cellStyle name="常规 9 4 3 2 2" xfId="7786"/>
    <cellStyle name="常规 9 4 3 2 2 2" xfId="12257"/>
    <cellStyle name="常规 9 4 3 2 3" xfId="14614"/>
    <cellStyle name="常规 9 4 3 3" xfId="9184"/>
    <cellStyle name="常规 9 4 3 3 2" xfId="11037"/>
    <cellStyle name="常规 9 4 3 3 2 2" xfId="11039"/>
    <cellStyle name="常规 9 4 3 3 3" xfId="11041"/>
    <cellStyle name="常规 9 4 3 4" xfId="11043"/>
    <cellStyle name="常规 9 4 3 4 2" xfId="11045"/>
    <cellStyle name="常规 9 4 3 4 2 2" xfId="13916"/>
    <cellStyle name="常规 9 4 3 4 3" xfId="14615"/>
    <cellStyle name="常规 9 4 3 5" xfId="9526"/>
    <cellStyle name="常规 9 4 3 5 2" xfId="5388"/>
    <cellStyle name="常规 9 4 3 5 2 2" xfId="9356"/>
    <cellStyle name="常规 9 4 3 5 3" xfId="14616"/>
    <cellStyle name="常规 9 4 3 5 3 2" xfId="17000"/>
    <cellStyle name="常规 9 4 3 6" xfId="7432"/>
    <cellStyle name="常规 9 4 3 6 2" xfId="5409"/>
    <cellStyle name="常规 9 4 3 7" xfId="14617"/>
    <cellStyle name="常规 9 4 4" xfId="3723"/>
    <cellStyle name="常规 9 4 4 2" xfId="3730"/>
    <cellStyle name="常规 9 4 4 2 2" xfId="7847"/>
    <cellStyle name="常规 9 4 4 2 2 2" xfId="12545"/>
    <cellStyle name="常规 9 4 4 2 2 2 2" xfId="16669"/>
    <cellStyle name="常规 9 4 4 2 3" xfId="14618"/>
    <cellStyle name="常规 9 4 4 3" xfId="9188"/>
    <cellStyle name="常规 9 4 4 3 2" xfId="11048"/>
    <cellStyle name="常规 9 4 4 3 2 2" xfId="11050"/>
    <cellStyle name="常规 9 4 4 3 3" xfId="11054"/>
    <cellStyle name="常规 9 4 4 4" xfId="2985"/>
    <cellStyle name="常规 9 4 4 4 2" xfId="11059"/>
    <cellStyle name="常规 9 4 4 4 2 2" xfId="11061"/>
    <cellStyle name="常规 9 4 4 4 3" xfId="11066"/>
    <cellStyle name="常规 9 4 4 5" xfId="9532"/>
    <cellStyle name="常规 9 4 4 5 2" xfId="11069"/>
    <cellStyle name="常规 9 4 4 5 2 2" xfId="1464"/>
    <cellStyle name="常规 9 4 4 5 3" xfId="11072"/>
    <cellStyle name="常规 9 4 4 6" xfId="11075"/>
    <cellStyle name="常规 9 4 4 6 2" xfId="1416"/>
    <cellStyle name="常规 9 4 4 7" xfId="11078"/>
    <cellStyle name="常规 9 4 5" xfId="3735"/>
    <cellStyle name="常规 9 4 5 2" xfId="9192"/>
    <cellStyle name="常规 9 4 5 2 2" xfId="9197"/>
    <cellStyle name="常规 9 4 5 3" xfId="9200"/>
    <cellStyle name="常规 9 4 5 3 2" xfId="16271"/>
    <cellStyle name="常规 9 4 6" xfId="7800"/>
    <cellStyle name="常规 9 4 6 2" xfId="7393"/>
    <cellStyle name="常规 9 4 6 2 2" xfId="2075"/>
    <cellStyle name="常规 9 4 6 2 3" xfId="15974"/>
    <cellStyle name="常规 9 4 6 3" xfId="594"/>
    <cellStyle name="常规 9 4 7" xfId="9204"/>
    <cellStyle name="常规 9 4 7 2" xfId="7412"/>
    <cellStyle name="常规 9 4 7 2 2" xfId="2405"/>
    <cellStyle name="常规 9 4 7 3" xfId="6764"/>
    <cellStyle name="常规 9 4 8" xfId="9680"/>
    <cellStyle name="常规 9 4 8 2" xfId="2458"/>
    <cellStyle name="常规 9 4 8 2 2" xfId="890"/>
    <cellStyle name="常规 9 4 8 3" xfId="7426"/>
    <cellStyle name="常规 9 4 9" xfId="9686"/>
    <cellStyle name="常规 9 4 9 2" xfId="7438"/>
    <cellStyle name="常规 9 5" xfId="2235"/>
    <cellStyle name="常规 9 5 10" xfId="14619"/>
    <cellStyle name="常规 9 5 10 2" xfId="17001"/>
    <cellStyle name="常规 9 5 2" xfId="9207"/>
    <cellStyle name="常规 9 5 2 2" xfId="9211"/>
    <cellStyle name="常规 9 5 2 2 2" xfId="9214"/>
    <cellStyle name="常规 9 5 2 3" xfId="9217"/>
    <cellStyle name="常规 9 5 3" xfId="4600"/>
    <cellStyle name="常规 9 5 3 2" xfId="7013"/>
    <cellStyle name="常规 9 5 3 2 2" xfId="7017"/>
    <cellStyle name="常规 9 5 3 2 2 2" xfId="7021"/>
    <cellStyle name="常规 9 5 3 2 3" xfId="6109"/>
    <cellStyle name="常规 9 5 3 3" xfId="3033"/>
    <cellStyle name="常规 9 5 3 3 2" xfId="7023"/>
    <cellStyle name="常规 9 5 3 3 2 2" xfId="7026"/>
    <cellStyle name="常规 9 5 3 3 3" xfId="6119"/>
    <cellStyle name="常规 9 5 3 4" xfId="7029"/>
    <cellStyle name="常规 9 5 3 4 2" xfId="7032"/>
    <cellStyle name="常规 9 5 3 4 2 2" xfId="14582"/>
    <cellStyle name="常规 9 5 3 4 3" xfId="14593"/>
    <cellStyle name="常规 9 5 3 4 3 2" xfId="16994"/>
    <cellStyle name="常规 9 5 3 5" xfId="3095"/>
    <cellStyle name="常规 9 5 3 5 2" xfId="3099"/>
    <cellStyle name="常规 9 5 3 5 2 2" xfId="14603"/>
    <cellStyle name="常规 9 5 3 5 3" xfId="14607"/>
    <cellStyle name="常规 9 5 3 6" xfId="3102"/>
    <cellStyle name="常规 9 5 3 6 2" xfId="3722"/>
    <cellStyle name="常规 9 5 3 7" xfId="3743"/>
    <cellStyle name="常规 9 5 4" xfId="2588"/>
    <cellStyle name="常规 9 5 4 2" xfId="3747"/>
    <cellStyle name="常规 9 5 4 2 2" xfId="7047"/>
    <cellStyle name="常规 9 5 4 2 2 2" xfId="6400"/>
    <cellStyle name="常规 9 5 4 2 3" xfId="7051"/>
    <cellStyle name="常规 9 5 4 3" xfId="943"/>
    <cellStyle name="常规 9 5 4 3 2" xfId="7053"/>
    <cellStyle name="常规 9 5 4 3 2 2" xfId="7056"/>
    <cellStyle name="常规 9 5 4 3 3" xfId="7059"/>
    <cellStyle name="常规 9 5 4 4" xfId="3357"/>
    <cellStyle name="常规 9 5 4 4 2" xfId="7062"/>
    <cellStyle name="常规 9 5 4 4 2 2" xfId="11152"/>
    <cellStyle name="常规 9 5 4 4 3" xfId="11157"/>
    <cellStyle name="常规 9 5 4 5" xfId="3109"/>
    <cellStyle name="常规 9 5 4 5 2" xfId="2424"/>
    <cellStyle name="常规 9 5 4 5 2 2" xfId="11161"/>
    <cellStyle name="常规 9 5 4 5 3" xfId="11167"/>
    <cellStyle name="常规 9 5 4 6" xfId="3113"/>
    <cellStyle name="常规 9 5 4 6 2" xfId="2495"/>
    <cellStyle name="常规 9 5 4 7" xfId="3789"/>
    <cellStyle name="常规 9 5 5" xfId="3752"/>
    <cellStyle name="常规 9 5 5 2" xfId="9220"/>
    <cellStyle name="常规 9 5 5 2 2" xfId="9224"/>
    <cellStyle name="常规 9 5 5 2 2 2" xfId="16275"/>
    <cellStyle name="常规 9 5 5 3" xfId="9228"/>
    <cellStyle name="常规 9 5 6" xfId="9233"/>
    <cellStyle name="常规 9 5 6 2" xfId="7561"/>
    <cellStyle name="常规 9 5 6 2 2" xfId="7567"/>
    <cellStyle name="常规 9 5 6 3" xfId="619"/>
    <cellStyle name="常规 9 5 7" xfId="9237"/>
    <cellStyle name="常规 9 5 7 2" xfId="7639"/>
    <cellStyle name="常规 9 5 7 2 2" xfId="7644"/>
    <cellStyle name="常规 9 5 7 3" xfId="7652"/>
    <cellStyle name="常规 9 5 8" xfId="9695"/>
    <cellStyle name="常规 9 5 8 2" xfId="7708"/>
    <cellStyle name="常规 9 5 8 2 2" xfId="7713"/>
    <cellStyle name="常规 9 5 8 3" xfId="7722"/>
    <cellStyle name="常规 9 5 9" xfId="5119"/>
    <cellStyle name="常规 9 5 9 2" xfId="7868"/>
    <cellStyle name="常规 9 5 9 3" xfId="15719"/>
    <cellStyle name="常规 9 6" xfId="9241"/>
    <cellStyle name="常规 9 6 2" xfId="9245"/>
    <cellStyle name="常规 9 6 2 2" xfId="9248"/>
    <cellStyle name="常规 9 6 2 2 2" xfId="14620"/>
    <cellStyle name="常规 9 6 2 3" xfId="14621"/>
    <cellStyle name="常规 9 6 2 3 2" xfId="17002"/>
    <cellStyle name="常规 9 6 2 4" xfId="16278"/>
    <cellStyle name="常规 9 6 3" xfId="9253"/>
    <cellStyle name="常规 9 6 3 2" xfId="7134"/>
    <cellStyle name="常规 9 6 3 2 2" xfId="7136"/>
    <cellStyle name="常规 9 6 3 3" xfId="3081"/>
    <cellStyle name="常规 9 6 4" xfId="3760"/>
    <cellStyle name="常规 9 6 4 2" xfId="3762"/>
    <cellStyle name="常规 9 6 4 2 2" xfId="6233"/>
    <cellStyle name="常规 9 6 4 3" xfId="7159"/>
    <cellStyle name="常规 9 6 5" xfId="3765"/>
    <cellStyle name="常规 9 6 5 2" xfId="12408"/>
    <cellStyle name="常规 9 6 5 2 2" xfId="12410"/>
    <cellStyle name="常规 9 6 5 3" xfId="11240"/>
    <cellStyle name="常规 9 6 6" xfId="12412"/>
    <cellStyle name="常规 9 6 6 2" xfId="8095"/>
    <cellStyle name="常规 9 6 7" xfId="12414"/>
    <cellStyle name="常规 9 6 7 2" xfId="16642"/>
    <cellStyle name="常规 9 7" xfId="4846"/>
    <cellStyle name="常规 9 7 2" xfId="7367"/>
    <cellStyle name="常规 9 7 2 2" xfId="9256"/>
    <cellStyle name="常规 9 7 2 2 2" xfId="12893"/>
    <cellStyle name="常规 9 7 2 3" xfId="14622"/>
    <cellStyle name="常规 9 7 3" xfId="9259"/>
    <cellStyle name="常规 9 7 3 2" xfId="7221"/>
    <cellStyle name="常规 9 7 3 2 2" xfId="7223"/>
    <cellStyle name="常规 9 7 3 2 2 2" xfId="15959"/>
    <cellStyle name="常规 9 7 3 3" xfId="7122"/>
    <cellStyle name="常规 9 7 3 4" xfId="16281"/>
    <cellStyle name="常规 9 7 4" xfId="3770"/>
    <cellStyle name="常规 9 7 4 2" xfId="3772"/>
    <cellStyle name="常规 9 7 4 2 2" xfId="7241"/>
    <cellStyle name="常规 9 7 4 3" xfId="7246"/>
    <cellStyle name="常规 9 7 5" xfId="3775"/>
    <cellStyle name="常规 9 7 5 2" xfId="12420"/>
    <cellStyle name="常规 9 7 5 2 2" xfId="14623"/>
    <cellStyle name="常规 9 7 5 2 2 2" xfId="17003"/>
    <cellStyle name="常规 9 7 5 3" xfId="11314"/>
    <cellStyle name="常规 9 7 5 3 2" xfId="16511"/>
    <cellStyle name="常规 9 7 6" xfId="12422"/>
    <cellStyle name="常规 9 7 6 2" xfId="8695"/>
    <cellStyle name="常规 9 7 6 2 2" xfId="16161"/>
    <cellStyle name="常规 9 7 7" xfId="14624"/>
    <cellStyle name="常规 9 7 8" xfId="15665"/>
    <cellStyle name="常规 9 8" xfId="2377"/>
    <cellStyle name="常规 9 8 2" xfId="9262"/>
    <cellStyle name="常规 9 8 2 2" xfId="2269"/>
    <cellStyle name="常规 9 8 2 2 2" xfId="2278"/>
    <cellStyle name="常规 9 8 2 2 2 2" xfId="15324"/>
    <cellStyle name="常规 9 8 2 2 3" xfId="15322"/>
    <cellStyle name="常规 9 8 2 3" xfId="2295"/>
    <cellStyle name="常规 9 8 2 3 2" xfId="15327"/>
    <cellStyle name="常规 9 8 2 4" xfId="16282"/>
    <cellStyle name="常规 9 8 3" xfId="9265"/>
    <cellStyle name="常规 9 8 3 2" xfId="6905"/>
    <cellStyle name="常规 9 8 4" xfId="3778"/>
    <cellStyle name="常规 9 8 4 2" xfId="15447"/>
    <cellStyle name="常规 9 8 5" xfId="15342"/>
    <cellStyle name="常规 9 9" xfId="9268"/>
    <cellStyle name="常规 9 9 2" xfId="9271"/>
    <cellStyle name="常规 9 9 2 2" xfId="9274"/>
    <cellStyle name="常规 9 9 2 2 2" xfId="14625"/>
    <cellStyle name="常规 9 9 2 2 3" xfId="16285"/>
    <cellStyle name="常规 9 9 2 3" xfId="14626"/>
    <cellStyle name="常规 9 9 3" xfId="9277"/>
    <cellStyle name="常规 9 9 3 2" xfId="14627"/>
    <cellStyle name="常规 9 9 3 3" xfId="16286"/>
    <cellStyle name="常规 9 9 4" xfId="14628"/>
    <cellStyle name="常规 90" xfId="10846"/>
    <cellStyle name="常规 90 2" xfId="10849"/>
    <cellStyle name="常规 90 2 2" xfId="14490"/>
    <cellStyle name="常规 90 3" xfId="14492"/>
    <cellStyle name="常规 91" xfId="10852"/>
    <cellStyle name="常规 91 2" xfId="14494"/>
    <cellStyle name="常规 91 2 2" xfId="14496"/>
    <cellStyle name="常规 91 3" xfId="14498"/>
    <cellStyle name="常规 91 3 2" xfId="16979"/>
    <cellStyle name="常规 92" xfId="14504"/>
    <cellStyle name="常规 92 2" xfId="14506"/>
    <cellStyle name="常规 92 2 2" xfId="14508"/>
    <cellStyle name="常规 92 2 3" xfId="16981"/>
    <cellStyle name="常规 92 3" xfId="14510"/>
    <cellStyle name="常规 93" xfId="1489"/>
    <cellStyle name="常规 93 2" xfId="14517"/>
    <cellStyle name="常规 93 2 2" xfId="14519"/>
    <cellStyle name="常规 93 3" xfId="11716"/>
    <cellStyle name="常规 94" xfId="14526"/>
    <cellStyle name="常规 94 2" xfId="14528"/>
    <cellStyle name="常规 94 2 2" xfId="14531"/>
    <cellStyle name="常规 94 3" xfId="14533"/>
    <cellStyle name="常规 95" xfId="14629"/>
    <cellStyle name="常规 95 2" xfId="14630"/>
    <cellStyle name="常规 95 2 2" xfId="135"/>
    <cellStyle name="常规 95 3" xfId="14631"/>
    <cellStyle name="常规 96" xfId="10249"/>
    <cellStyle name="常规 96 2" xfId="10251"/>
    <cellStyle name="常规 96 2 2" xfId="14632"/>
    <cellStyle name="常规 96 3" xfId="14633"/>
    <cellStyle name="常规 96 4" xfId="16404"/>
    <cellStyle name="常规 97" xfId="10253"/>
    <cellStyle name="常规 97 2" xfId="14634"/>
    <cellStyle name="常规 97 2 2" xfId="14635"/>
    <cellStyle name="常规 97 3" xfId="14636"/>
    <cellStyle name="常规 98" xfId="14530"/>
    <cellStyle name="常规 98 2" xfId="14008"/>
    <cellStyle name="常规 98 2 2" xfId="14637"/>
    <cellStyle name="常规 98 2 3" xfId="16926"/>
    <cellStyle name="常规 98 3" xfId="13633"/>
    <cellStyle name="常规 99" xfId="3402"/>
    <cellStyle name="常规 99 2" xfId="14015"/>
    <cellStyle name="常规 99 2 2" xfId="14017"/>
    <cellStyle name="常规 99 3" xfId="4361"/>
    <cellStyle name="常规 99 3 2" xfId="15561"/>
    <cellStyle name="常规Sheet1" xfId="203"/>
    <cellStyle name="常规Sheet1 2" xfId="14638"/>
    <cellStyle name="常规Sheet1 2 2" xfId="11325"/>
    <cellStyle name="常规Sheet1 3" xfId="12"/>
    <cellStyle name="常规三大件行情" xfId="3483"/>
    <cellStyle name="常规三大件行情 2" xfId="3489"/>
    <cellStyle name="常规三大件行情 2 2" xfId="3497"/>
    <cellStyle name="常规三大件行情 3" xfId="3501"/>
    <cellStyle name="超链接" xfId="17039" builtinId="8"/>
    <cellStyle name="超链接 10" xfId="112"/>
    <cellStyle name="超链接 2" xfId="18"/>
    <cellStyle name="超链接 2 2" xfId="5217"/>
    <cellStyle name="超链接 2 2 2" xfId="12238"/>
    <cellStyle name="超链接 2 2 3" xfId="12240"/>
    <cellStyle name="超链接 2 2 4" xfId="11950"/>
    <cellStyle name="超链接 2 2 5" xfId="11955"/>
    <cellStyle name="超链接 2 3" xfId="14640"/>
    <cellStyle name="超链接 2 3 2" xfId="12254"/>
    <cellStyle name="超链接 2 3 3" xfId="12259"/>
    <cellStyle name="超链接 2 3 4" xfId="11959"/>
    <cellStyle name="超链接 2 3 5" xfId="11964"/>
    <cellStyle name="超链接 2 4" xfId="14148"/>
    <cellStyle name="超链接 2 4 2" xfId="14150"/>
    <cellStyle name="超链接 2 4 3" xfId="14641"/>
    <cellStyle name="超链接 2 4 4" xfId="5624"/>
    <cellStyle name="超链接 2 4 5" xfId="11967"/>
    <cellStyle name="超链接 2 5" xfId="14152"/>
    <cellStyle name="超链接 2 6" xfId="14642"/>
    <cellStyle name="超链接 2 7" xfId="8529"/>
    <cellStyle name="超链接 2 8" xfId="10554"/>
    <cellStyle name="超链接 2 9" xfId="14639"/>
    <cellStyle name="超链接 3" xfId="14643"/>
    <cellStyle name="超链接 4" xfId="14644"/>
    <cellStyle name="超链接 5" xfId="14646"/>
    <cellStyle name="超链接 6" xfId="9335"/>
    <cellStyle name="超链接 7" xfId="9338"/>
    <cellStyle name="超链接 8" xfId="3815"/>
    <cellStyle name="超链接 9" xfId="3818"/>
    <cellStyle name="好 2" xfId="967"/>
    <cellStyle name="好 3" xfId="8426"/>
    <cellStyle name="汇总 2" xfId="14647"/>
    <cellStyle name="汇总 3" xfId="14648"/>
    <cellStyle name="货币 2" xfId="14276"/>
    <cellStyle name="货币 2 2" xfId="14278"/>
    <cellStyle name="货币 2 2 10" xfId="11202"/>
    <cellStyle name="货币 2 2 2" xfId="14280"/>
    <cellStyle name="货币 2 2 2 2" xfId="14649"/>
    <cellStyle name="货币 2 2 2 2 2" xfId="2336"/>
    <cellStyle name="货币 2 2 2 3" xfId="5095"/>
    <cellStyle name="货币 2 2 3" xfId="14650"/>
    <cellStyle name="货币 2 2 3 2" xfId="14651"/>
    <cellStyle name="货币 2 2 3 2 2" xfId="7704"/>
    <cellStyle name="货币 2 2 3 2 2 2" xfId="14652"/>
    <cellStyle name="货币 2 2 3 2 3" xfId="7176"/>
    <cellStyle name="货币 2 2 3 2 3 2" xfId="15951"/>
    <cellStyle name="货币 2 2 3 3" xfId="14653"/>
    <cellStyle name="货币 2 2 3 3 2" xfId="8067"/>
    <cellStyle name="货币 2 2 3 3 2 2" xfId="8070"/>
    <cellStyle name="货币 2 2 3 3 3" xfId="7182"/>
    <cellStyle name="货币 2 2 3 3 4" xfId="17004"/>
    <cellStyle name="货币 2 2 3 4" xfId="14654"/>
    <cellStyle name="货币 2 2 3 4 2" xfId="8203"/>
    <cellStyle name="货币 2 2 3 4 2 2" xfId="8207"/>
    <cellStyle name="货币 2 2 3 4 3" xfId="7189"/>
    <cellStyle name="货币 2 2 3 5" xfId="14655"/>
    <cellStyle name="货币 2 2 3 5 2" xfId="8363"/>
    <cellStyle name="货币 2 2 3 5 2 2" xfId="8367"/>
    <cellStyle name="货币 2 2 3 5 2 3" xfId="16097"/>
    <cellStyle name="货币 2 2 3 5 3" xfId="7202"/>
    <cellStyle name="货币 2 2 3 5 3 2" xfId="15955"/>
    <cellStyle name="货币 2 2 3 6" xfId="14656"/>
    <cellStyle name="货币 2 2 3 6 2" xfId="8489"/>
    <cellStyle name="货币 2 2 3 7" xfId="12931"/>
    <cellStyle name="货币 2 2 3 7 2" xfId="16750"/>
    <cellStyle name="货币 2 2 4" xfId="14657"/>
    <cellStyle name="货币 2 2 4 2" xfId="14658"/>
    <cellStyle name="货币 2 2 4 2 2" xfId="14659"/>
    <cellStyle name="货币 2 2 4 2 2 2" xfId="14660"/>
    <cellStyle name="货币 2 2 4 2 3" xfId="515"/>
    <cellStyle name="货币 2 2 4 3" xfId="14661"/>
    <cellStyle name="货币 2 2 4 3 2" xfId="8678"/>
    <cellStyle name="货币 2 2 4 3 2 2" xfId="8681"/>
    <cellStyle name="货币 2 2 4 3 3" xfId="7263"/>
    <cellStyle name="货币 2 2 4 3 4" xfId="17006"/>
    <cellStyle name="货币 2 2 4 4" xfId="14662"/>
    <cellStyle name="货币 2 2 4 4 2" xfId="8752"/>
    <cellStyle name="货币 2 2 4 4 2 2" xfId="8755"/>
    <cellStyle name="货币 2 2 4 4 3" xfId="4244"/>
    <cellStyle name="货币 2 2 4 5" xfId="14663"/>
    <cellStyle name="货币 2 2 4 5 2" xfId="8840"/>
    <cellStyle name="货币 2 2 4 5 2 2" xfId="8843"/>
    <cellStyle name="货币 2 2 4 5 2 2 2" xfId="16197"/>
    <cellStyle name="货币 2 2 4 5 2 3" xfId="16196"/>
    <cellStyle name="货币 2 2 4 5 3" xfId="7277"/>
    <cellStyle name="货币 2 2 4 6" xfId="14664"/>
    <cellStyle name="货币 2 2 4 6 2" xfId="29"/>
    <cellStyle name="货币 2 2 4 7" xfId="12935"/>
    <cellStyle name="货币 2 2 4 8" xfId="17005"/>
    <cellStyle name="货币 2 2 5" xfId="14665"/>
    <cellStyle name="货币 2 2 5 2" xfId="14666"/>
    <cellStyle name="货币 2 2 5 2 2" xfId="14108"/>
    <cellStyle name="货币 2 2 5 2 3" xfId="17007"/>
    <cellStyle name="货币 2 2 5 3" xfId="14667"/>
    <cellStyle name="货币 2 2 6" xfId="88"/>
    <cellStyle name="货币 2 2 6 2" xfId="14668"/>
    <cellStyle name="货币 2 2 6 2 2" xfId="14669"/>
    <cellStyle name="货币 2 2 6 3" xfId="14670"/>
    <cellStyle name="货币 2 2 7" xfId="14671"/>
    <cellStyle name="货币 2 2 7 2" xfId="14539"/>
    <cellStyle name="货币 2 2 7 2 2" xfId="14541"/>
    <cellStyle name="货币 2 2 7 3" xfId="14543"/>
    <cellStyle name="货币 2 2 7 4" xfId="17008"/>
    <cellStyle name="货币 2 2 8" xfId="2702"/>
    <cellStyle name="货币 2 2 8 2" xfId="14549"/>
    <cellStyle name="货币 2 2 8 2 2" xfId="14551"/>
    <cellStyle name="货币 2 2 8 2 2 2" xfId="16986"/>
    <cellStyle name="货币 2 2 8 3" xfId="14553"/>
    <cellStyle name="货币 2 2 9" xfId="14672"/>
    <cellStyle name="货币 2 2 9 2" xfId="14559"/>
    <cellStyle name="货币 2 3" xfId="14282"/>
    <cellStyle name="货币 2 3 10" xfId="4374"/>
    <cellStyle name="货币 2 3 2" xfId="14673"/>
    <cellStyle name="货币 2 3 2 2" xfId="14674"/>
    <cellStyle name="货币 2 3 2 2 2" xfId="1792"/>
    <cellStyle name="货币 2 3 2 3" xfId="14675"/>
    <cellStyle name="货币 2 3 3" xfId="14676"/>
    <cellStyle name="货币 2 3 3 2" xfId="14677"/>
    <cellStyle name="货币 2 3 3 2 2" xfId="1365"/>
    <cellStyle name="货币 2 3 3 2 2 2" xfId="14678"/>
    <cellStyle name="货币 2 3 3 2 3" xfId="1373"/>
    <cellStyle name="货币 2 3 3 3" xfId="14679"/>
    <cellStyle name="货币 2 3 3 3 2" xfId="14680"/>
    <cellStyle name="货币 2 3 3 3 2 2" xfId="14681"/>
    <cellStyle name="货币 2 3 3 3 3" xfId="2884"/>
    <cellStyle name="货币 2 3 3 4" xfId="14682"/>
    <cellStyle name="货币 2 3 3 4 2" xfId="14683"/>
    <cellStyle name="货币 2 3 3 4 2 2" xfId="14685"/>
    <cellStyle name="货币 2 3 3 4 3" xfId="2375"/>
    <cellStyle name="货币 2 3 3 5" xfId="14686"/>
    <cellStyle name="货币 2 3 3 5 2" xfId="14687"/>
    <cellStyle name="货币 2 3 3 5 2 2" xfId="14689"/>
    <cellStyle name="货币 2 3 3 5 3" xfId="2404"/>
    <cellStyle name="货币 2 3 3 6" xfId="14690"/>
    <cellStyle name="货币 2 3 3 6 2" xfId="14691"/>
    <cellStyle name="货币 2 3 3 7" xfId="14692"/>
    <cellStyle name="货币 2 3 3 7 2" xfId="17009"/>
    <cellStyle name="货币 2 3 4" xfId="14693"/>
    <cellStyle name="货币 2 3 4 2" xfId="14694"/>
    <cellStyle name="货币 2 3 4 2 2" xfId="14695"/>
    <cellStyle name="货币 2 3 4 2 2 2" xfId="14696"/>
    <cellStyle name="货币 2 3 4 2 3" xfId="3348"/>
    <cellStyle name="货币 2 3 4 3" xfId="14697"/>
    <cellStyle name="货币 2 3 4 3 2" xfId="14698"/>
    <cellStyle name="货币 2 3 4 3 2 2" xfId="14699"/>
    <cellStyle name="货币 2 3 4 3 3" xfId="3425"/>
    <cellStyle name="货币 2 3 4 4" xfId="14700"/>
    <cellStyle name="货币 2 3 4 4 2" xfId="14701"/>
    <cellStyle name="货币 2 3 4 4 2 2" xfId="14702"/>
    <cellStyle name="货币 2 3 4 4 3" xfId="228"/>
    <cellStyle name="货币 2 3 4 5" xfId="14703"/>
    <cellStyle name="货币 2 3 4 5 2" xfId="13588"/>
    <cellStyle name="货币 2 3 4 5 2 2" xfId="13590"/>
    <cellStyle name="货币 2 3 4 5 2 2 2" xfId="16862"/>
    <cellStyle name="货币 2 3 4 5 3" xfId="889"/>
    <cellStyle name="货币 2 3 4 6" xfId="14704"/>
    <cellStyle name="货币 2 3 4 6 2" xfId="14705"/>
    <cellStyle name="货币 2 3 4 7" xfId="14706"/>
    <cellStyle name="货币 2 3 5" xfId="14707"/>
    <cellStyle name="货币 2 3 5 2" xfId="14708"/>
    <cellStyle name="货币 2 3 5 2 2" xfId="13638"/>
    <cellStyle name="货币 2 3 5 2 2 2" xfId="16869"/>
    <cellStyle name="货币 2 3 5 3" xfId="14709"/>
    <cellStyle name="货币 2 3 6" xfId="13843"/>
    <cellStyle name="货币 2 3 6 2" xfId="14710"/>
    <cellStyle name="货币 2 3 6 2 2" xfId="13725"/>
    <cellStyle name="货币 2 3 6 3" xfId="14711"/>
    <cellStyle name="货币 2 3 7" xfId="4321"/>
    <cellStyle name="货币 2 3 7 2" xfId="1254"/>
    <cellStyle name="货币 2 3 7 2 2" xfId="65"/>
    <cellStyle name="货币 2 3 7 3" xfId="664"/>
    <cellStyle name="货币 2 3 8" xfId="3880"/>
    <cellStyle name="货币 2 3 8 2" xfId="4324"/>
    <cellStyle name="货币 2 3 8 2 2" xfId="4328"/>
    <cellStyle name="货币 2 3 8 3" xfId="4332"/>
    <cellStyle name="货币 2 3 9" xfId="4340"/>
    <cellStyle name="货币 2 3 9 2" xfId="3897"/>
    <cellStyle name="货币 2 4" xfId="14712"/>
    <cellStyle name="货币 2 4 10" xfId="10237"/>
    <cellStyle name="货币 2 4 2" xfId="14713"/>
    <cellStyle name="货币 2 4 2 2" xfId="14714"/>
    <cellStyle name="货币 2 4 2 2 2" xfId="3050"/>
    <cellStyle name="货币 2 4 2 3" xfId="14715"/>
    <cellStyle name="货币 2 4 3" xfId="452"/>
    <cellStyle name="货币 2 4 3 2" xfId="14716"/>
    <cellStyle name="货币 2 4 3 2 2" xfId="10231"/>
    <cellStyle name="货币 2 4 3 2 2 2" xfId="4349"/>
    <cellStyle name="货币 2 4 3 2 3" xfId="7623"/>
    <cellStyle name="货币 2 4 3 3" xfId="14717"/>
    <cellStyle name="货币 2 4 3 3 2" xfId="14718"/>
    <cellStyle name="货币 2 4 3 3 2 2" xfId="14719"/>
    <cellStyle name="货币 2 4 3 3 2 2 2" xfId="17010"/>
    <cellStyle name="货币 2 4 3 3 3" xfId="7086"/>
    <cellStyle name="货币 2 4 3 4" xfId="14720"/>
    <cellStyle name="货币 2 4 3 4 2" xfId="14721"/>
    <cellStyle name="货币 2 4 3 4 2 2" xfId="14722"/>
    <cellStyle name="货币 2 4 3 4 3" xfId="7631"/>
    <cellStyle name="货币 2 4 3 5" xfId="14723"/>
    <cellStyle name="货币 2 4 3 5 2" xfId="14724"/>
    <cellStyle name="货币 2 4 3 5 2 2" xfId="14725"/>
    <cellStyle name="货币 2 4 3 5 2 2 2" xfId="17011"/>
    <cellStyle name="货币 2 4 3 5 3" xfId="7643"/>
    <cellStyle name="货币 2 4 3 6" xfId="14726"/>
    <cellStyle name="货币 2 4 3 6 2" xfId="14727"/>
    <cellStyle name="货币 2 4 3 7" xfId="14728"/>
    <cellStyle name="货币 2 4 4" xfId="14729"/>
    <cellStyle name="货币 2 4 4 2" xfId="14730"/>
    <cellStyle name="货币 2 4 4 2 2" xfId="14731"/>
    <cellStyle name="货币 2 4 4 2 2 2" xfId="14732"/>
    <cellStyle name="货币 2 4 4 2 2 2 2" xfId="17012"/>
    <cellStyle name="货币 2 4 4 2 3" xfId="7695"/>
    <cellStyle name="货币 2 4 4 3" xfId="14733"/>
    <cellStyle name="货币 2 4 4 3 2" xfId="14734"/>
    <cellStyle name="货币 2 4 4 3 2 2" xfId="14735"/>
    <cellStyle name="货币 2 4 4 3 3" xfId="7096"/>
    <cellStyle name="货币 2 4 4 4" xfId="14736"/>
    <cellStyle name="货币 2 4 4 4 2" xfId="14737"/>
    <cellStyle name="货币 2 4 4 4 2 2" xfId="11587"/>
    <cellStyle name="货币 2 4 4 4 3" xfId="7698"/>
    <cellStyle name="货币 2 4 4 4 4" xfId="17013"/>
    <cellStyle name="货币 2 4 4 5" xfId="14738"/>
    <cellStyle name="货币 2 4 4 5 2" xfId="14739"/>
    <cellStyle name="货币 2 4 4 5 2 2" xfId="13357"/>
    <cellStyle name="货币 2 4 4 5 3" xfId="7712"/>
    <cellStyle name="货币 2 4 4 6" xfId="14740"/>
    <cellStyle name="货币 2 4 4 6 2" xfId="14741"/>
    <cellStyle name="货币 2 4 4 7" xfId="14742"/>
    <cellStyle name="货币 2 4 5" xfId="14743"/>
    <cellStyle name="货币 2 4 5 2" xfId="14744"/>
    <cellStyle name="货币 2 4 5 2 2" xfId="13930"/>
    <cellStyle name="货币 2 4 5 2 2 2" xfId="16900"/>
    <cellStyle name="货币 2 4 5 3" xfId="14745"/>
    <cellStyle name="货币 2 4 6" xfId="14746"/>
    <cellStyle name="货币 2 4 6 2" xfId="14747"/>
    <cellStyle name="货币 2 4 6 2 2" xfId="13973"/>
    <cellStyle name="货币 2 4 6 2 2 2" xfId="16916"/>
    <cellStyle name="货币 2 4 6 3" xfId="14748"/>
    <cellStyle name="货币 2 4 7" xfId="4355"/>
    <cellStyle name="货币 2 4 7 2" xfId="4357"/>
    <cellStyle name="货币 2 4 7 2 2" xfId="4360"/>
    <cellStyle name="货币 2 4 7 2 3" xfId="15559"/>
    <cellStyle name="货币 2 4 7 3" xfId="14749"/>
    <cellStyle name="货币 2 4 8" xfId="4369"/>
    <cellStyle name="货币 2 4 8 2" xfId="4701"/>
    <cellStyle name="货币 2 4 8 2 2" xfId="6182"/>
    <cellStyle name="货币 2 4 8 3" xfId="14751"/>
    <cellStyle name="货币 2 4 9" xfId="4706"/>
    <cellStyle name="货币 2 4 9 2" xfId="13642"/>
    <cellStyle name="货币 2 4 9 3" xfId="15631"/>
    <cellStyle name="货币 2 5" xfId="14752"/>
    <cellStyle name="货币 2 5 10" xfId="2354"/>
    <cellStyle name="货币 2 5 2" xfId="14753"/>
    <cellStyle name="货币 2 5 2 2" xfId="14754"/>
    <cellStyle name="货币 2 5 2 2 2" xfId="3478"/>
    <cellStyle name="货币 2 5 2 3" xfId="14755"/>
    <cellStyle name="货币 2 5 3" xfId="14756"/>
    <cellStyle name="货币 2 5 3 2" xfId="14757"/>
    <cellStyle name="货币 2 5 3 2 2" xfId="14758"/>
    <cellStyle name="货币 2 5 3 2 2 2" xfId="13278"/>
    <cellStyle name="货币 2 5 3 2 3" xfId="8206"/>
    <cellStyle name="货币 2 5 3 3" xfId="9319"/>
    <cellStyle name="货币 2 5 3 3 2" xfId="14759"/>
    <cellStyle name="货币 2 5 3 3 2 2" xfId="14760"/>
    <cellStyle name="货币 2 5 3 3 3" xfId="7193"/>
    <cellStyle name="货币 2 5 3 4" xfId="14761"/>
    <cellStyle name="货币 2 5 3 4 2" xfId="14762"/>
    <cellStyle name="货币 2 5 3 4 2 2" xfId="14763"/>
    <cellStyle name="货币 2 5 3 4 2 2 2" xfId="17014"/>
    <cellStyle name="货币 2 5 3 4 3" xfId="8221"/>
    <cellStyle name="货币 2 5 3 5" xfId="14764"/>
    <cellStyle name="货币 2 5 3 5 2" xfId="14765"/>
    <cellStyle name="货币 2 5 3 5 2 2" xfId="14766"/>
    <cellStyle name="货币 2 5 3 5 2 2 2" xfId="17015"/>
    <cellStyle name="货币 2 5 3 5 3" xfId="8235"/>
    <cellStyle name="货币 2 5 3 5 3 2" xfId="16072"/>
    <cellStyle name="货币 2 5 3 6" xfId="14767"/>
    <cellStyle name="货币 2 5 3 6 2" xfId="14768"/>
    <cellStyle name="货币 2 5 3 7" xfId="14769"/>
    <cellStyle name="货币 2 5 4" xfId="14770"/>
    <cellStyle name="货币 2 5 4 2" xfId="14771"/>
    <cellStyle name="货币 2 5 4 2 2" xfId="14772"/>
    <cellStyle name="货币 2 5 4 2 2 2" xfId="14272"/>
    <cellStyle name="货币 2 5 4 2 2 2 2" xfId="16951"/>
    <cellStyle name="货币 2 5 4 2 3" xfId="8366"/>
    <cellStyle name="货币 2 5 4 3" xfId="14773"/>
    <cellStyle name="货币 2 5 4 3 2" xfId="14774"/>
    <cellStyle name="货币 2 5 4 3 2 2" xfId="14775"/>
    <cellStyle name="货币 2 5 4 3 3" xfId="7207"/>
    <cellStyle name="货币 2 5 4 4" xfId="14776"/>
    <cellStyle name="货币 2 5 4 4 2" xfId="14777"/>
    <cellStyle name="货币 2 5 4 4 2 2" xfId="14778"/>
    <cellStyle name="货币 2 5 4 4 3" xfId="8370"/>
    <cellStyle name="货币 2 5 4 4 3 2" xfId="16100"/>
    <cellStyle name="货币 2 5 4 5" xfId="14779"/>
    <cellStyle name="货币 2 5 4 5 2" xfId="14780"/>
    <cellStyle name="货币 2 5 4 5 2 2" xfId="14781"/>
    <cellStyle name="货币 2 5 4 5 3" xfId="8385"/>
    <cellStyle name="货币 2 5 4 6" xfId="14782"/>
    <cellStyle name="货币 2 5 4 6 2" xfId="14783"/>
    <cellStyle name="货币 2 5 4 6 3" xfId="17016"/>
    <cellStyle name="货币 2 5 4 7" xfId="10601"/>
    <cellStyle name="货币 2 5 5" xfId="14785"/>
    <cellStyle name="货币 2 5 5 2" xfId="14786"/>
    <cellStyle name="货币 2 5 5 2 2" xfId="14123"/>
    <cellStyle name="货币 2 5 5 3" xfId="14787"/>
    <cellStyle name="货币 2 5 6" xfId="14788"/>
    <cellStyle name="货币 2 5 6 2" xfId="14789"/>
    <cellStyle name="货币 2 5 6 2 2" xfId="14169"/>
    <cellStyle name="货币 2 5 6 3" xfId="14790"/>
    <cellStyle name="货币 2 5 6 3 2" xfId="17017"/>
    <cellStyle name="货币 2 5 7" xfId="4372"/>
    <cellStyle name="货币 2 5 7 2" xfId="4376"/>
    <cellStyle name="货币 2 5 7 2 2" xfId="14208"/>
    <cellStyle name="货币 2 5 7 3" xfId="4403"/>
    <cellStyle name="货币 2 5 8" xfId="4381"/>
    <cellStyle name="货币 2 5 8 2" xfId="4711"/>
    <cellStyle name="货币 2 5 8 2 2" xfId="6442"/>
    <cellStyle name="货币 2 5 8 2 3" xfId="15632"/>
    <cellStyle name="货币 2 5 8 3" xfId="14791"/>
    <cellStyle name="货币 2 5 9" xfId="4714"/>
    <cellStyle name="货币 2 5 9 2" xfId="2345"/>
    <cellStyle name="货币 2 6" xfId="14792"/>
    <cellStyle name="货币 2 6 2" xfId="14793"/>
    <cellStyle name="货币 2 6 2 2" xfId="14794"/>
    <cellStyle name="货币 2 6 2 2 2" xfId="14795"/>
    <cellStyle name="货币 2 6 2 2 3" xfId="17018"/>
    <cellStyle name="货币 2 6 2 3" xfId="1480"/>
    <cellStyle name="货币 2 6 3" xfId="8102"/>
    <cellStyle name="货币 2 6 3 2" xfId="10422"/>
    <cellStyle name="货币 2 6 3 2 2" xfId="14796"/>
    <cellStyle name="货币 2 6 3 3" xfId="1168"/>
    <cellStyle name="货币 2 6 4" xfId="10424"/>
    <cellStyle name="货币 2 6 4 2" xfId="14797"/>
    <cellStyle name="货币 2 6 4 2 2" xfId="14798"/>
    <cellStyle name="货币 2 6 4 3" xfId="1062"/>
    <cellStyle name="货币 2 6 5" xfId="14799"/>
    <cellStyle name="货币 2 6 5 2" xfId="14800"/>
    <cellStyle name="货币 2 6 5 2 2" xfId="14310"/>
    <cellStyle name="货币 2 6 5 3" xfId="1556"/>
    <cellStyle name="货币 2 6 6" xfId="6085"/>
    <cellStyle name="货币 2 6 6 2" xfId="6090"/>
    <cellStyle name="货币 2 6 7" xfId="4111"/>
    <cellStyle name="货币 2 7" xfId="14801"/>
    <cellStyle name="货币 2 7 2" xfId="14802"/>
    <cellStyle name="货币 2 7 2 2" xfId="14803"/>
    <cellStyle name="货币 2 7 2 2 2" xfId="14804"/>
    <cellStyle name="货币 2 7 2 3" xfId="1676"/>
    <cellStyle name="货币 2 7 3" xfId="10426"/>
    <cellStyle name="货币 2 7 3 2" xfId="14805"/>
    <cellStyle name="货币 2 7 3 2 2" xfId="14806"/>
    <cellStyle name="货币 2 7 3 2 3" xfId="17020"/>
    <cellStyle name="货币 2 7 3 3" xfId="1194"/>
    <cellStyle name="货币 2 7 4" xfId="14807"/>
    <cellStyle name="货币 2 7 4 2" xfId="14808"/>
    <cellStyle name="货币 2 7 4 2 2" xfId="14645"/>
    <cellStyle name="货币 2 7 4 3" xfId="179"/>
    <cellStyle name="货币 2 7 4 4" xfId="17021"/>
    <cellStyle name="货币 2 7 5" xfId="14809"/>
    <cellStyle name="货币 2 7 5 2" xfId="14810"/>
    <cellStyle name="货币 2 7 5 2 2" xfId="14576"/>
    <cellStyle name="货币 2 7 5 3" xfId="1026"/>
    <cellStyle name="货币 2 7 6" xfId="6093"/>
    <cellStyle name="货币 2 7 6 2" xfId="14811"/>
    <cellStyle name="货币 2 7 7" xfId="4390"/>
    <cellStyle name="货币 2 7 8" xfId="17019"/>
    <cellStyle name="货币 2 8" xfId="14812"/>
    <cellStyle name="货币 2 8 2" xfId="14813"/>
    <cellStyle name="货币 2 8 2 2" xfId="17022"/>
    <cellStyle name="货币 2 9" xfId="14814"/>
    <cellStyle name="货币 3" xfId="7400"/>
    <cellStyle name="货币 3 2" xfId="14284"/>
    <cellStyle name="货币 3 2 10" xfId="11447"/>
    <cellStyle name="货币 3 2 2" xfId="12442"/>
    <cellStyle name="货币 3 2 2 2" xfId="12445"/>
    <cellStyle name="货币 3 2 2 2 2" xfId="2505"/>
    <cellStyle name="货币 3 2 2 3" xfId="5311"/>
    <cellStyle name="货币 3 2 3" xfId="12501"/>
    <cellStyle name="货币 3 2 3 2" xfId="12503"/>
    <cellStyle name="货币 3 2 3 2 2" xfId="8373"/>
    <cellStyle name="货币 3 2 3 2 2 2" xfId="9384"/>
    <cellStyle name="货币 3 2 3 2 3" xfId="7827"/>
    <cellStyle name="货币 3 2 3 3" xfId="12505"/>
    <cellStyle name="货币 3 2 3 3 2" xfId="9411"/>
    <cellStyle name="货币 3 2 3 3 2 2" xfId="9417"/>
    <cellStyle name="货币 3 2 3 3 3" xfId="9426"/>
    <cellStyle name="货币 3 2 3 4" xfId="12507"/>
    <cellStyle name="货币 3 2 3 4 2" xfId="12509"/>
    <cellStyle name="货币 3 2 3 4 2 2" xfId="12511"/>
    <cellStyle name="货币 3 2 3 4 3" xfId="12513"/>
    <cellStyle name="货币 3 2 3 5" xfId="12515"/>
    <cellStyle name="货币 3 2 3 5 2" xfId="12517"/>
    <cellStyle name="货币 3 2 3 5 2 2" xfId="12519"/>
    <cellStyle name="货币 3 2 3 5 3" xfId="12521"/>
    <cellStyle name="货币 3 2 3 6" xfId="12523"/>
    <cellStyle name="货币 3 2 3 6 2" xfId="12525"/>
    <cellStyle name="货币 3 2 3 7" xfId="12527"/>
    <cellStyle name="货币 3 2 4" xfId="12530"/>
    <cellStyle name="货币 3 2 4 2" xfId="12532"/>
    <cellStyle name="货币 3 2 4 2 2" xfId="12534"/>
    <cellStyle name="货币 3 2 4 2 2 2" xfId="12536"/>
    <cellStyle name="货币 3 2 4 2 2 2 2" xfId="16668"/>
    <cellStyle name="货币 3 2 4 2 3" xfId="12538"/>
    <cellStyle name="货币 3 2 4 3" xfId="12540"/>
    <cellStyle name="货币 3 2 4 3 2" xfId="12542"/>
    <cellStyle name="货币 3 2 4 3 2 2" xfId="10417"/>
    <cellStyle name="货币 3 2 4 3 3" xfId="12544"/>
    <cellStyle name="货币 3 2 4 4" xfId="12547"/>
    <cellStyle name="货币 3 2 4 4 2" xfId="12549"/>
    <cellStyle name="货币 3 2 4 4 2 2" xfId="5204"/>
    <cellStyle name="货币 3 2 4 4 3" xfId="12551"/>
    <cellStyle name="货币 3 2 4 4 3 2" xfId="16671"/>
    <cellStyle name="货币 3 2 4 5" xfId="12553"/>
    <cellStyle name="货币 3 2 4 5 2" xfId="12555"/>
    <cellStyle name="货币 3 2 4 5 2 2" xfId="5298"/>
    <cellStyle name="货币 3 2 4 5 2 2 2" xfId="15746"/>
    <cellStyle name="货币 3 2 4 5 3" xfId="12557"/>
    <cellStyle name="货币 3 2 4 6" xfId="12559"/>
    <cellStyle name="货币 3 2 4 6 2" xfId="12561"/>
    <cellStyle name="货币 3 2 4 7" xfId="12565"/>
    <cellStyle name="货币 3 2 4 8" xfId="16667"/>
    <cellStyle name="货币 3 2 5" xfId="12568"/>
    <cellStyle name="货币 3 2 5 2" xfId="12570"/>
    <cellStyle name="货币 3 2 5 2 2" xfId="14815"/>
    <cellStyle name="货币 3 2 5 3" xfId="14156"/>
    <cellStyle name="货币 3 2 5 3 2" xfId="16938"/>
    <cellStyle name="货币 3 2 6" xfId="1127"/>
    <cellStyle name="货币 3 2 6 2" xfId="14816"/>
    <cellStyle name="货币 3 2 6 2 2" xfId="14817"/>
    <cellStyle name="货币 3 2 6 3" xfId="14818"/>
    <cellStyle name="货币 3 2 7" xfId="12833"/>
    <cellStyle name="货币 3 2 7 2" xfId="12835"/>
    <cellStyle name="货币 3 2 7 2 2" xfId="4334"/>
    <cellStyle name="货币 3 2 7 3" xfId="14819"/>
    <cellStyle name="货币 3 2 8" xfId="2806"/>
    <cellStyle name="货币 3 2 8 2" xfId="14820"/>
    <cellStyle name="货币 3 2 8 2 2" xfId="14821"/>
    <cellStyle name="货币 3 2 8 3" xfId="14822"/>
    <cellStyle name="货币 3 2 9" xfId="14823"/>
    <cellStyle name="货币 3 2 9 2" xfId="14824"/>
    <cellStyle name="货币 3 3" xfId="14825"/>
    <cellStyle name="货币 3 3 10" xfId="14826"/>
    <cellStyle name="货币 3 3 2" xfId="12668"/>
    <cellStyle name="货币 3 3 2 2" xfId="12671"/>
    <cellStyle name="货币 3 3 2 2 2" xfId="3222"/>
    <cellStyle name="货币 3 3 2 3" xfId="12673"/>
    <cellStyle name="货币 3 3 2 4" xfId="16692"/>
    <cellStyle name="货币 3 3 3" xfId="12727"/>
    <cellStyle name="货币 3 3 3 2" xfId="12729"/>
    <cellStyle name="货币 3 3 3 2 2" xfId="8508"/>
    <cellStyle name="货币 3 3 3 2 2 2" xfId="9931"/>
    <cellStyle name="货币 3 3 3 2 3" xfId="9942"/>
    <cellStyle name="货币 3 3 3 2 4" xfId="16701"/>
    <cellStyle name="货币 3 3 3 3" xfId="12731"/>
    <cellStyle name="货币 3 3 3 3 2" xfId="9977"/>
    <cellStyle name="货币 3 3 3 3 2 2" xfId="9983"/>
    <cellStyle name="货币 3 3 3 3 3" xfId="9992"/>
    <cellStyle name="货币 3 3 3 4" xfId="12733"/>
    <cellStyle name="货币 3 3 3 4 2" xfId="12735"/>
    <cellStyle name="货币 3 3 3 4 2 2" xfId="12737"/>
    <cellStyle name="货币 3 3 3 4 2 3" xfId="16702"/>
    <cellStyle name="货币 3 3 3 4 3" xfId="12739"/>
    <cellStyle name="货币 3 3 3 5" xfId="12741"/>
    <cellStyle name="货币 3 3 3 5 2" xfId="12743"/>
    <cellStyle name="货币 3 3 3 5 2 2" xfId="12745"/>
    <cellStyle name="货币 3 3 3 5 3" xfId="12747"/>
    <cellStyle name="货币 3 3 3 5 3 2" xfId="16704"/>
    <cellStyle name="货币 3 3 3 5 4" xfId="16703"/>
    <cellStyle name="货币 3 3 3 6" xfId="12749"/>
    <cellStyle name="货币 3 3 3 6 2" xfId="12751"/>
    <cellStyle name="货币 3 3 3 6 3" xfId="16705"/>
    <cellStyle name="货币 3 3 3 7" xfId="12753"/>
    <cellStyle name="货币 3 3 4" xfId="12755"/>
    <cellStyle name="货币 3 3 4 2" xfId="12757"/>
    <cellStyle name="货币 3 3 4 2 2" xfId="12759"/>
    <cellStyle name="货币 3 3 4 2 2 2" xfId="12762"/>
    <cellStyle name="货币 3 3 4 2 3" xfId="12765"/>
    <cellStyle name="货币 3 3 4 3" xfId="12768"/>
    <cellStyle name="货币 3 3 4 3 2" xfId="12770"/>
    <cellStyle name="货币 3 3 4 3 2 2" xfId="12773"/>
    <cellStyle name="货币 3 3 4 3 2 2 2" xfId="16711"/>
    <cellStyle name="货币 3 3 4 3 3" xfId="12776"/>
    <cellStyle name="货币 3 3 4 4" xfId="12779"/>
    <cellStyle name="货币 3 3 4 4 2" xfId="12781"/>
    <cellStyle name="货币 3 3 4 4 2 2" xfId="12784"/>
    <cellStyle name="货币 3 3 4 4 3" xfId="12787"/>
    <cellStyle name="货币 3 3 4 5" xfId="12790"/>
    <cellStyle name="货币 3 3 4 5 2" xfId="12792"/>
    <cellStyle name="货币 3 3 4 5 2 2" xfId="12795"/>
    <cellStyle name="货币 3 3 4 5 2 2 2" xfId="16717"/>
    <cellStyle name="货币 3 3 4 5 3" xfId="12798"/>
    <cellStyle name="货币 3 3 4 6" xfId="12801"/>
    <cellStyle name="货币 3 3 4 6 2" xfId="12803"/>
    <cellStyle name="货币 3 3 4 6 2 2" xfId="16721"/>
    <cellStyle name="货币 3 3 4 7" xfId="12806"/>
    <cellStyle name="货币 3 3 5" xfId="12808"/>
    <cellStyle name="货币 3 3 5 2" xfId="12810"/>
    <cellStyle name="货币 3 3 5 2 2" xfId="13086"/>
    <cellStyle name="货币 3 3 5 3" xfId="14827"/>
    <cellStyle name="货币 3 3 5 4" xfId="16723"/>
    <cellStyle name="货币 3 3 6" xfId="12812"/>
    <cellStyle name="货币 3 3 6 2" xfId="14828"/>
    <cellStyle name="货币 3 3 6 2 2" xfId="14829"/>
    <cellStyle name="货币 3 3 6 3" xfId="14830"/>
    <cellStyle name="货币 3 3 7" xfId="12838"/>
    <cellStyle name="货币 3 3 7 2" xfId="14831"/>
    <cellStyle name="货币 3 3 7 2 2" xfId="14832"/>
    <cellStyle name="货币 3 3 7 3" xfId="14833"/>
    <cellStyle name="货币 3 3 8" xfId="4043"/>
    <cellStyle name="货币 3 3 8 2" xfId="4718"/>
    <cellStyle name="货币 3 3 8 2 2" xfId="14834"/>
    <cellStyle name="货币 3 3 8 3" xfId="14835"/>
    <cellStyle name="货币 3 3 9" xfId="4722"/>
    <cellStyle name="货币 3 3 9 2" xfId="14836"/>
    <cellStyle name="货币 3 3 9 3" xfId="15637"/>
    <cellStyle name="货币 3 4" xfId="14837"/>
    <cellStyle name="货币 3 4 10" xfId="14838"/>
    <cellStyle name="货币 3 4 2" xfId="14839"/>
    <cellStyle name="货币 3 4 2 2" xfId="14840"/>
    <cellStyle name="货币 3 4 2 2 2" xfId="3837"/>
    <cellStyle name="货币 3 4 2 3" xfId="14841"/>
    <cellStyle name="货币 3 4 3" xfId="14842"/>
    <cellStyle name="货币 3 4 3 2" xfId="14843"/>
    <cellStyle name="货币 3 4 3 2 2" xfId="11336"/>
    <cellStyle name="货币 3 4 3 2 2 2" xfId="11338"/>
    <cellStyle name="货币 3 4 3 2 3" xfId="11340"/>
    <cellStyle name="货币 3 4 3 3" xfId="14844"/>
    <cellStyle name="货币 3 4 3 3 2" xfId="11344"/>
    <cellStyle name="货币 3 4 3 3 2 2" xfId="14845"/>
    <cellStyle name="货币 3 4 3 3 3" xfId="2028"/>
    <cellStyle name="货币 3 4 3 4" xfId="14846"/>
    <cellStyle name="货币 3 4 3 4 2" xfId="14847"/>
    <cellStyle name="货币 3 4 3 4 2 2" xfId="14848"/>
    <cellStyle name="货币 3 4 3 4 3" xfId="14849"/>
    <cellStyle name="货币 3 4 3 5" xfId="14850"/>
    <cellStyle name="货币 3 4 3 5 2" xfId="14851"/>
    <cellStyle name="货币 3 4 3 5 2 2" xfId="14852"/>
    <cellStyle name="货币 3 4 3 5 3" xfId="12449"/>
    <cellStyle name="货币 3 4 3 5 3 2" xfId="16649"/>
    <cellStyle name="货币 3 4 3 6" xfId="14853"/>
    <cellStyle name="货币 3 4 3 6 2" xfId="14854"/>
    <cellStyle name="货币 3 4 3 7" xfId="14855"/>
    <cellStyle name="货币 3 4 4" xfId="6188"/>
    <cellStyle name="货币 3 4 4 2" xfId="14856"/>
    <cellStyle name="货币 3 4 4 2 2" xfId="14411"/>
    <cellStyle name="货币 3 4 4 2 2 2" xfId="4352"/>
    <cellStyle name="货币 3 4 4 2 3" xfId="14413"/>
    <cellStyle name="货币 3 4 4 2 3 2" xfId="16962"/>
    <cellStyle name="货币 3 4 4 3" xfId="14857"/>
    <cellStyle name="货币 3 4 4 3 2" xfId="14419"/>
    <cellStyle name="货币 3 4 4 3 2 2" xfId="14421"/>
    <cellStyle name="货币 3 4 4 3 3" xfId="2078"/>
    <cellStyle name="货币 3 4 4 4" xfId="14858"/>
    <cellStyle name="货币 3 4 4 4 2" xfId="14428"/>
    <cellStyle name="货币 3 4 4 4 2 2" xfId="14430"/>
    <cellStyle name="货币 3 4 4 4 2 3" xfId="16966"/>
    <cellStyle name="货币 3 4 4 4 3" xfId="14432"/>
    <cellStyle name="货币 3 4 4 4 3 2" xfId="16967"/>
    <cellStyle name="货币 3 4 4 5" xfId="14859"/>
    <cellStyle name="货币 3 4 4 5 2" xfId="14436"/>
    <cellStyle name="货币 3 4 4 5 2 2" xfId="14438"/>
    <cellStyle name="货币 3 4 4 5 2 3" xfId="16969"/>
    <cellStyle name="货币 3 4 4 5 3" xfId="12453"/>
    <cellStyle name="货币 3 4 4 6" xfId="14860"/>
    <cellStyle name="货币 3 4 4 6 2" xfId="14444"/>
    <cellStyle name="货币 3 4 4 6 2 2" xfId="16971"/>
    <cellStyle name="货币 3 4 4 7" xfId="14861"/>
    <cellStyle name="货币 3 4 4 8" xfId="15853"/>
    <cellStyle name="货币 3 4 5" xfId="14862"/>
    <cellStyle name="货币 3 4 5 2" xfId="14863"/>
    <cellStyle name="货币 3 4 5 2 2" xfId="14464"/>
    <cellStyle name="货币 3 4 5 3" xfId="14864"/>
    <cellStyle name="货币 3 4 6" xfId="14865"/>
    <cellStyle name="货币 3 4 6 2" xfId="14866"/>
    <cellStyle name="货币 3 4 6 2 2" xfId="14482"/>
    <cellStyle name="货币 3 4 6 3" xfId="14867"/>
    <cellStyle name="货币 3 4 7" xfId="14868"/>
    <cellStyle name="货币 3 4 7 2" xfId="13723"/>
    <cellStyle name="货币 3 4 7 2 2" xfId="14869"/>
    <cellStyle name="货币 3 4 7 3" xfId="14870"/>
    <cellStyle name="货币 3 4 8" xfId="4726"/>
    <cellStyle name="货币 3 4 8 2" xfId="1032"/>
    <cellStyle name="货币 3 4 8 2 2" xfId="294"/>
    <cellStyle name="货币 3 4 8 3" xfId="1047"/>
    <cellStyle name="货币 3 4 9" xfId="4730"/>
    <cellStyle name="货币 3 4 9 2" xfId="13730"/>
    <cellStyle name="货币 3 5" xfId="14871"/>
    <cellStyle name="货币 3 5 10" xfId="14079"/>
    <cellStyle name="货币 3 5 2" xfId="14872"/>
    <cellStyle name="货币 3 5 2 2" xfId="14873"/>
    <cellStyle name="货币 3 5 2 2 2" xfId="4234"/>
    <cellStyle name="货币 3 5 2 3" xfId="14874"/>
    <cellStyle name="货币 3 5 3" xfId="14875"/>
    <cellStyle name="货币 3 5 3 2" xfId="14876"/>
    <cellStyle name="货币 3 5 3 2 2" xfId="13813"/>
    <cellStyle name="货币 3 5 3 2 2 2" xfId="14877"/>
    <cellStyle name="货币 3 5 3 2 2 3" xfId="16884"/>
    <cellStyle name="货币 3 5 3 2 3" xfId="14684"/>
    <cellStyle name="货币 3 5 3 2 4" xfId="17023"/>
    <cellStyle name="货币 3 5 3 3" xfId="14878"/>
    <cellStyle name="货币 3 5 3 3 2" xfId="14879"/>
    <cellStyle name="货币 3 5 3 3 2 2" xfId="14880"/>
    <cellStyle name="货币 3 5 3 3 3" xfId="2383"/>
    <cellStyle name="货币 3 5 3 4" xfId="14881"/>
    <cellStyle name="货币 3 5 3 4 2" xfId="14882"/>
    <cellStyle name="货币 3 5 3 4 2 2" xfId="14883"/>
    <cellStyle name="货币 3 5 3 4 3" xfId="14884"/>
    <cellStyle name="货币 3 5 3 5" xfId="14885"/>
    <cellStyle name="货币 3 5 3 5 2" xfId="14886"/>
    <cellStyle name="货币 3 5 3 5 2 2" xfId="14784"/>
    <cellStyle name="货币 3 5 3 5 3" xfId="12468"/>
    <cellStyle name="货币 3 5 3 6" xfId="14887"/>
    <cellStyle name="货币 3 5 3 6 2" xfId="14888"/>
    <cellStyle name="货币 3 5 3 7" xfId="14889"/>
    <cellStyle name="货币 3 5 4" xfId="14890"/>
    <cellStyle name="货币 3 5 4 2" xfId="14891"/>
    <cellStyle name="货币 3 5 4 2 2" xfId="14892"/>
    <cellStyle name="货币 3 5 4 2 2 2" xfId="86"/>
    <cellStyle name="货币 3 5 4 2 2 3" xfId="17024"/>
    <cellStyle name="货币 3 5 4 2 3" xfId="14688"/>
    <cellStyle name="货币 3 5 4 3" xfId="14893"/>
    <cellStyle name="货币 3 5 4 3 2" xfId="14894"/>
    <cellStyle name="货币 3 5 4 3 2 2" xfId="14895"/>
    <cellStyle name="货币 3 5 4 3 3" xfId="1147"/>
    <cellStyle name="货币 3 5 4 3 4" xfId="17025"/>
    <cellStyle name="货币 3 5 4 4" xfId="14896"/>
    <cellStyle name="货币 3 5 4 4 2" xfId="14897"/>
    <cellStyle name="货币 3 5 4 4 2 2" xfId="14898"/>
    <cellStyle name="货币 3 5 4 4 3" xfId="14899"/>
    <cellStyle name="货币 3 5 4 5" xfId="14900"/>
    <cellStyle name="货币 3 5 4 5 2" xfId="14901"/>
    <cellStyle name="货币 3 5 4 5 2 2" xfId="14902"/>
    <cellStyle name="货币 3 5 4 5 3" xfId="12474"/>
    <cellStyle name="货币 3 5 4 6" xfId="14903"/>
    <cellStyle name="货币 3 5 4 6 2" xfId="14904"/>
    <cellStyle name="货币 3 5 4 7" xfId="10627"/>
    <cellStyle name="货币 3 5 5" xfId="14905"/>
    <cellStyle name="货币 3 5 5 2" xfId="14906"/>
    <cellStyle name="货币 3 5 5 2 2" xfId="14907"/>
    <cellStyle name="货币 3 5 5 2 2 2" xfId="17026"/>
    <cellStyle name="货币 3 5 5 3" xfId="14908"/>
    <cellStyle name="货币 3 5 6" xfId="14909"/>
    <cellStyle name="货币 3 5 6 2" xfId="14910"/>
    <cellStyle name="货币 3 5 6 2 2" xfId="14911"/>
    <cellStyle name="货币 3 5 6 3" xfId="14912"/>
    <cellStyle name="货币 3 5 6 3 2" xfId="17027"/>
    <cellStyle name="货币 3 5 7" xfId="14913"/>
    <cellStyle name="货币 3 5 7 2" xfId="13737"/>
    <cellStyle name="货币 3 5 7 2 2" xfId="14914"/>
    <cellStyle name="货币 3 5 7 3" xfId="4486"/>
    <cellStyle name="货币 3 5 8" xfId="4733"/>
    <cellStyle name="货币 3 5 8 2" xfId="4736"/>
    <cellStyle name="货币 3 5 8 2 2" xfId="14045"/>
    <cellStyle name="货币 3 5 8 3" xfId="14915"/>
    <cellStyle name="货币 3 5 9" xfId="4740"/>
    <cellStyle name="货币 3 5 9 2" xfId="13746"/>
    <cellStyle name="货币 3 6" xfId="14916"/>
    <cellStyle name="货币 3 6 2" xfId="14917"/>
    <cellStyle name="货币 3 6 2 2" xfId="14918"/>
    <cellStyle name="货币 3 6 2 2 2" xfId="14919"/>
    <cellStyle name="货币 3 6 2 3" xfId="2443"/>
    <cellStyle name="货币 3 6 3" xfId="10430"/>
    <cellStyle name="货币 3 6 3 2" xfId="14920"/>
    <cellStyle name="货币 3 6 3 2 2" xfId="14921"/>
    <cellStyle name="货币 3 6 3 2 2 2" xfId="17028"/>
    <cellStyle name="货币 3 6 3 3" xfId="2528"/>
    <cellStyle name="货币 3 6 3 4" xfId="16431"/>
    <cellStyle name="货币 3 6 4" xfId="14922"/>
    <cellStyle name="货币 3 6 4 2" xfId="14923"/>
    <cellStyle name="货币 3 6 4 2 2" xfId="14924"/>
    <cellStyle name="货币 3 6 4 2 2 2" xfId="17029"/>
    <cellStyle name="货币 3 6 4 3" xfId="2548"/>
    <cellStyle name="货币 3 6 5" xfId="14925"/>
    <cellStyle name="货币 3 6 5 2" xfId="14926"/>
    <cellStyle name="货币 3 6 5 2 2" xfId="14927"/>
    <cellStyle name="货币 3 6 5 2 3" xfId="17030"/>
    <cellStyle name="货币 3 6 5 3" xfId="2562"/>
    <cellStyle name="货币 3 6 6" xfId="6122"/>
    <cellStyle name="货币 3 6 6 2" xfId="14928"/>
    <cellStyle name="货币 3 6 7" xfId="14929"/>
    <cellStyle name="货币 3 7" xfId="14930"/>
    <cellStyle name="货币 3 7 2" xfId="14931"/>
    <cellStyle name="货币 3 7 2 2" xfId="14932"/>
    <cellStyle name="货币 3 7 2 2 2" xfId="2330"/>
    <cellStyle name="货币 3 7 2 3" xfId="1900"/>
    <cellStyle name="货币 3 7 2 4" xfId="17031"/>
    <cellStyle name="货币 3 7 3" xfId="14933"/>
    <cellStyle name="货币 3 7 3 2" xfId="14934"/>
    <cellStyle name="货币 3 7 3 2 2" xfId="14935"/>
    <cellStyle name="货币 3 7 3 2 2 2" xfId="17032"/>
    <cellStyle name="货币 3 7 3 3" xfId="41"/>
    <cellStyle name="货币 3 7 4" xfId="14936"/>
    <cellStyle name="货币 3 7 4 2" xfId="14937"/>
    <cellStyle name="货币 3 7 4 2 2" xfId="14938"/>
    <cellStyle name="货币 3 7 4 3" xfId="455"/>
    <cellStyle name="货币 3 7 5" xfId="14939"/>
    <cellStyle name="货币 3 7 5 2" xfId="14940"/>
    <cellStyle name="货币 3 7 5 2 2" xfId="14941"/>
    <cellStyle name="货币 3 7 5 2 2 2" xfId="17033"/>
    <cellStyle name="货币 3 7 5 3" xfId="417"/>
    <cellStyle name="货币 3 7 6" xfId="14942"/>
    <cellStyle name="货币 3 7 6 2" xfId="14943"/>
    <cellStyle name="货币 3 7 7" xfId="14944"/>
    <cellStyle name="货币 3 8" xfId="927"/>
    <cellStyle name="货币 3 8 2" xfId="14945"/>
    <cellStyle name="货币 3 8 2 2" xfId="17034"/>
    <cellStyle name="货币 3 9" xfId="14946"/>
    <cellStyle name="计算 2" xfId="9595"/>
    <cellStyle name="计算 3" xfId="5680"/>
    <cellStyle name="检查单元格 2" xfId="14947"/>
    <cellStyle name="检查单元格 3" xfId="14948"/>
    <cellStyle name="检查单元格 3 2" xfId="17035"/>
    <cellStyle name="解释性文本 2" xfId="14949"/>
    <cellStyle name="解释性文本 3" xfId="14950"/>
    <cellStyle name="警告文本 2" xfId="13515"/>
    <cellStyle name="警告文本 3" xfId="14951"/>
    <cellStyle name="链接单元格 2" xfId="14952"/>
    <cellStyle name="链接单元格 3" xfId="14953"/>
    <cellStyle name="千位分隔 2" xfId="4497"/>
    <cellStyle name="千位分隔 2 2" xfId="3952"/>
    <cellStyle name="千位分隔 3" xfId="1353"/>
    <cellStyle name="千位分隔 4" xfId="1356"/>
    <cellStyle name="千位分隔 4 2" xfId="14954"/>
    <cellStyle name="千位分隔 4 2 2" xfId="14955"/>
    <cellStyle name="千位分隔 4 2 3" xfId="17036"/>
    <cellStyle name="千位分隔 4 3" xfId="14956"/>
    <cellStyle name="千位分隔 5" xfId="93"/>
    <cellStyle name="强调文字颜色 1 2" xfId="9087"/>
    <cellStyle name="强调文字颜色 1 3" xfId="10119"/>
    <cellStyle name="强调文字颜色 2 2" xfId="2015"/>
    <cellStyle name="强调文字颜色 2 3" xfId="2948"/>
    <cellStyle name="强调文字颜色 3 2" xfId="6672"/>
    <cellStyle name="强调文字颜色 3 3" xfId="6160"/>
    <cellStyle name="强调文字颜色 4 2" xfId="6679"/>
    <cellStyle name="强调文字颜色 4 3" xfId="6688"/>
    <cellStyle name="强调文字颜色 4 3 2" xfId="15918"/>
    <cellStyle name="强调文字颜色 5 2" xfId="6692"/>
    <cellStyle name="强调文字颜色 5 3" xfId="6697"/>
    <cellStyle name="强调文字颜色 6 2" xfId="4253"/>
    <cellStyle name="强调文字颜色 6 3" xfId="14957"/>
    <cellStyle name="强调文字颜色 6 3 2" xfId="17037"/>
    <cellStyle name="适中 2" xfId="13212"/>
    <cellStyle name="适中 3" xfId="13216"/>
    <cellStyle name="输出 2" xfId="14958"/>
    <cellStyle name="输出 3" xfId="14959"/>
    <cellStyle name="输入 2" xfId="12272"/>
    <cellStyle name="输入 2 2" xfId="16611"/>
    <cellStyle name="输入 3" xfId="12572"/>
    <cellStyle name="样式 1" xfId="13635"/>
    <cellStyle name="样式 2" xfId="4700"/>
    <cellStyle name="样式 3" xfId="14750"/>
    <cellStyle name="样式 4" xfId="1529"/>
    <cellStyle name="样式 5" xfId="14960"/>
    <cellStyle name="一般 2" xfId="10130"/>
    <cellStyle name="一般 508" xfId="2357"/>
    <cellStyle name="一般_Cost-031014" xfId="14961"/>
    <cellStyle name="一般AL1951" xfId="14962"/>
    <cellStyle name="一般AL1951 2" xfId="14963"/>
    <cellStyle name="注释 2" xfId="14964"/>
    <cellStyle name="注释 3" xfId="14965"/>
    <cellStyle name="注释 3 2" xfId="170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item.jd.com/100017849476.html" TargetMode="External"/><Relationship Id="rId13" Type="http://schemas.openxmlformats.org/officeDocument/2006/relationships/hyperlink" Target="https://item.jd.com/100049504208.html" TargetMode="External"/><Relationship Id="rId18" Type="http://schemas.openxmlformats.org/officeDocument/2006/relationships/comments" Target="../comments1.xml"/><Relationship Id="rId3" Type="http://schemas.openxmlformats.org/officeDocument/2006/relationships/hyperlink" Target="https://item.jd.com/100023081868.html" TargetMode="External"/><Relationship Id="rId7" Type="http://schemas.openxmlformats.org/officeDocument/2006/relationships/hyperlink" Target="https://item.jd.com/100023081164.html" TargetMode="External"/><Relationship Id="rId12" Type="http://schemas.openxmlformats.org/officeDocument/2006/relationships/hyperlink" Target="https://item.jd.com/100023127030.html" TargetMode="External"/><Relationship Id="rId17" Type="http://schemas.openxmlformats.org/officeDocument/2006/relationships/vmlDrawing" Target="../drawings/vmlDrawing1.vml"/><Relationship Id="rId2" Type="http://schemas.openxmlformats.org/officeDocument/2006/relationships/hyperlink" Target="https://item.jd.com/100011932053.html" TargetMode="External"/><Relationship Id="rId16" Type="http://schemas.openxmlformats.org/officeDocument/2006/relationships/printerSettings" Target="../printerSettings/printerSettings3.bin"/><Relationship Id="rId1" Type="http://schemas.openxmlformats.org/officeDocument/2006/relationships/hyperlink" Target="https://item.jd.com/10104610167702.html" TargetMode="External"/><Relationship Id="rId6" Type="http://schemas.openxmlformats.org/officeDocument/2006/relationships/hyperlink" Target="https://item.jd.com/100025840266.html" TargetMode="External"/><Relationship Id="rId11" Type="http://schemas.openxmlformats.org/officeDocument/2006/relationships/hyperlink" Target="https://item.jd.com/10051451594380.html" TargetMode="External"/><Relationship Id="rId5" Type="http://schemas.openxmlformats.org/officeDocument/2006/relationships/hyperlink" Target="https://item.jd.com/100016163427.html" TargetMode="External"/><Relationship Id="rId15" Type="http://schemas.openxmlformats.org/officeDocument/2006/relationships/hyperlink" Target="https://item.jd.com/100061392697.html" TargetMode="External"/><Relationship Id="rId10" Type="http://schemas.openxmlformats.org/officeDocument/2006/relationships/hyperlink" Target="https://item.jd.com/100035715456.html" TargetMode="External"/><Relationship Id="rId4" Type="http://schemas.openxmlformats.org/officeDocument/2006/relationships/hyperlink" Target="https://item.jd.com/100032427117.html" TargetMode="External"/><Relationship Id="rId9" Type="http://schemas.openxmlformats.org/officeDocument/2006/relationships/hyperlink" Target="https://item.jd.com/100034928010.html" TargetMode="External"/><Relationship Id="rId14" Type="http://schemas.openxmlformats.org/officeDocument/2006/relationships/hyperlink" Target="https://item.jd.com/100101416350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88"/>
  <sheetViews>
    <sheetView tabSelected="1" topLeftCell="A49" zoomScaleNormal="100" workbookViewId="0">
      <selection activeCell="D26" sqref="D26"/>
    </sheetView>
  </sheetViews>
  <sheetFormatPr defaultColWidth="8.69921875" defaultRowHeight="15.6"/>
  <cols>
    <col min="1" max="1" width="30.3984375" style="40" customWidth="1"/>
    <col min="2" max="2" width="5.69921875" style="32" customWidth="1"/>
    <col min="3" max="3" width="7.5" style="7" customWidth="1"/>
    <col min="4" max="4" width="27.5" style="40" customWidth="1"/>
    <col min="5" max="5" width="5.5" style="32" customWidth="1"/>
    <col min="6" max="6" width="6.5" style="47" bestFit="1" customWidth="1"/>
    <col min="7" max="7" width="28.3984375" style="40" customWidth="1"/>
    <col min="8" max="8" width="5.296875" style="32" bestFit="1" customWidth="1"/>
    <col min="9" max="9" width="6.796875" style="7" customWidth="1"/>
    <col min="10" max="17" width="8.69921875" style="1"/>
    <col min="18" max="18" width="12.19921875" style="1" bestFit="1" customWidth="1"/>
    <col min="19" max="16384" width="8.69921875" style="1"/>
  </cols>
  <sheetData>
    <row r="1" spans="1:14" ht="25.8">
      <c r="A1" s="196" t="s">
        <v>828</v>
      </c>
      <c r="B1" s="197"/>
      <c r="C1" s="197"/>
      <c r="D1" s="197"/>
      <c r="E1" s="197"/>
      <c r="F1" s="197"/>
      <c r="G1" s="197"/>
      <c r="H1" s="197"/>
      <c r="I1" s="197"/>
    </row>
    <row r="2" spans="1:14">
      <c r="A2" s="198" t="s">
        <v>204</v>
      </c>
      <c r="B2" s="198"/>
      <c r="C2" s="198"/>
      <c r="D2" s="198"/>
      <c r="E2" s="198"/>
      <c r="F2" s="198"/>
      <c r="G2" s="198"/>
      <c r="H2" s="198"/>
      <c r="I2" s="198"/>
    </row>
    <row r="3" spans="1:14">
      <c r="A3" s="199" t="s">
        <v>554</v>
      </c>
      <c r="B3" s="199"/>
      <c r="C3" s="199"/>
      <c r="D3" s="199"/>
      <c r="E3" s="199"/>
      <c r="F3" s="199"/>
      <c r="G3" s="199"/>
      <c r="H3" s="199"/>
      <c r="I3" s="199"/>
    </row>
    <row r="4" spans="1:14" s="8" customFormat="1" ht="12">
      <c r="A4" s="48" t="s">
        <v>295</v>
      </c>
      <c r="B4" s="42"/>
      <c r="C4" s="48"/>
      <c r="D4" s="11" t="s">
        <v>100</v>
      </c>
      <c r="E4" s="43"/>
      <c r="F4" s="45"/>
      <c r="G4" s="12" t="s">
        <v>228</v>
      </c>
      <c r="H4" s="44"/>
      <c r="I4" s="111"/>
    </row>
    <row r="5" spans="1:14" s="9" customFormat="1" ht="12">
      <c r="A5" s="41" t="s">
        <v>714</v>
      </c>
      <c r="B5" s="30">
        <v>655</v>
      </c>
      <c r="C5" s="5" t="s">
        <v>250</v>
      </c>
      <c r="D5" s="41" t="s">
        <v>706</v>
      </c>
      <c r="E5" s="30">
        <v>70</v>
      </c>
      <c r="F5" s="46" t="s">
        <v>7</v>
      </c>
      <c r="G5" s="41" t="s">
        <v>21</v>
      </c>
      <c r="H5" s="30"/>
      <c r="I5" s="5"/>
    </row>
    <row r="6" spans="1:14" s="9" customFormat="1" ht="12">
      <c r="A6" s="41" t="s">
        <v>532</v>
      </c>
      <c r="B6" s="30">
        <v>1365</v>
      </c>
      <c r="C6" s="5" t="s">
        <v>250</v>
      </c>
      <c r="D6" s="41" t="s">
        <v>707</v>
      </c>
      <c r="E6" s="33">
        <v>78</v>
      </c>
      <c r="F6" s="46" t="s">
        <v>7</v>
      </c>
      <c r="G6" s="41" t="s">
        <v>23</v>
      </c>
      <c r="H6" s="30">
        <v>255</v>
      </c>
      <c r="I6" s="5" t="s">
        <v>7</v>
      </c>
    </row>
    <row r="7" spans="1:14" s="9" customFormat="1" ht="12">
      <c r="A7" s="41" t="s">
        <v>533</v>
      </c>
      <c r="B7" s="112">
        <v>1655</v>
      </c>
      <c r="C7" s="5" t="s">
        <v>250</v>
      </c>
      <c r="D7" s="41" t="s">
        <v>104</v>
      </c>
      <c r="E7" s="30">
        <v>88</v>
      </c>
      <c r="F7" s="46" t="s">
        <v>7</v>
      </c>
      <c r="G7" s="41" t="s">
        <v>701</v>
      </c>
      <c r="H7" s="30">
        <v>420</v>
      </c>
      <c r="I7" s="5" t="s">
        <v>7</v>
      </c>
    </row>
    <row r="8" spans="1:14" s="9" customFormat="1" ht="12">
      <c r="A8" s="171" t="s">
        <v>534</v>
      </c>
      <c r="B8" s="175">
        <v>2260</v>
      </c>
      <c r="C8" s="139" t="s">
        <v>250</v>
      </c>
      <c r="D8" s="41" t="s">
        <v>583</v>
      </c>
      <c r="E8" s="30">
        <v>95</v>
      </c>
      <c r="F8" s="46" t="s">
        <v>7</v>
      </c>
      <c r="G8" s="41" t="s">
        <v>806</v>
      </c>
      <c r="H8" s="30">
        <v>770</v>
      </c>
      <c r="I8" s="5" t="s">
        <v>7</v>
      </c>
      <c r="N8" s="188"/>
    </row>
    <row r="9" spans="1:14" s="9" customFormat="1" ht="12">
      <c r="A9" s="171" t="s">
        <v>540</v>
      </c>
      <c r="B9" s="172">
        <v>2480</v>
      </c>
      <c r="C9" s="139" t="s">
        <v>250</v>
      </c>
      <c r="D9" s="41" t="s">
        <v>371</v>
      </c>
      <c r="E9" s="30">
        <v>118</v>
      </c>
      <c r="F9" s="46" t="s">
        <v>7</v>
      </c>
      <c r="G9" s="41" t="s">
        <v>702</v>
      </c>
      <c r="H9" s="30">
        <v>480</v>
      </c>
      <c r="I9" s="5" t="s">
        <v>7</v>
      </c>
      <c r="N9" s="188"/>
    </row>
    <row r="10" spans="1:14" s="9" customFormat="1" ht="12">
      <c r="A10" s="41" t="s">
        <v>366</v>
      </c>
      <c r="B10" s="112">
        <v>520</v>
      </c>
      <c r="C10" s="5" t="s">
        <v>242</v>
      </c>
      <c r="D10" s="41" t="s">
        <v>582</v>
      </c>
      <c r="E10" s="30">
        <v>135</v>
      </c>
      <c r="F10" s="46" t="s">
        <v>7</v>
      </c>
      <c r="G10" s="41" t="s">
        <v>28</v>
      </c>
      <c r="H10" s="30">
        <v>380</v>
      </c>
      <c r="I10" s="5" t="s">
        <v>7</v>
      </c>
      <c r="N10" s="188"/>
    </row>
    <row r="11" spans="1:14" s="9" customFormat="1" ht="12">
      <c r="A11" s="41" t="s">
        <v>367</v>
      </c>
      <c r="B11" s="185" t="s">
        <v>770</v>
      </c>
      <c r="C11" s="5" t="s">
        <v>242</v>
      </c>
      <c r="D11" s="41" t="s">
        <v>420</v>
      </c>
      <c r="E11" s="30">
        <v>139</v>
      </c>
      <c r="F11" s="46" t="s">
        <v>7</v>
      </c>
      <c r="G11" s="41" t="s">
        <v>31</v>
      </c>
      <c r="H11" s="30">
        <v>415</v>
      </c>
      <c r="I11" s="5" t="s">
        <v>7</v>
      </c>
      <c r="N11" s="188"/>
    </row>
    <row r="12" spans="1:14" s="9" customFormat="1" ht="12">
      <c r="A12" s="41" t="s">
        <v>320</v>
      </c>
      <c r="B12" s="30">
        <v>900</v>
      </c>
      <c r="C12" s="5" t="s">
        <v>242</v>
      </c>
      <c r="D12" s="41" t="s">
        <v>551</v>
      </c>
      <c r="E12" s="30">
        <v>195</v>
      </c>
      <c r="F12" s="46" t="s">
        <v>7</v>
      </c>
      <c r="G12" s="41" t="s">
        <v>196</v>
      </c>
      <c r="H12" s="30">
        <v>360</v>
      </c>
      <c r="I12" s="5" t="s">
        <v>7</v>
      </c>
      <c r="N12" s="188"/>
    </row>
    <row r="13" spans="1:14" s="9" customFormat="1" ht="12">
      <c r="A13" s="41" t="s">
        <v>321</v>
      </c>
      <c r="B13" s="30">
        <v>1100</v>
      </c>
      <c r="C13" s="5" t="s">
        <v>242</v>
      </c>
      <c r="D13" s="41" t="s">
        <v>541</v>
      </c>
      <c r="E13" s="30">
        <v>205</v>
      </c>
      <c r="F13" s="46" t="s">
        <v>7</v>
      </c>
      <c r="G13" s="41" t="s">
        <v>786</v>
      </c>
      <c r="H13" s="30">
        <v>385</v>
      </c>
      <c r="I13" s="5" t="s">
        <v>7</v>
      </c>
    </row>
    <row r="14" spans="1:14" s="9" customFormat="1" ht="12">
      <c r="A14" s="41" t="s">
        <v>625</v>
      </c>
      <c r="B14" s="30">
        <v>1090</v>
      </c>
      <c r="C14" s="5" t="s">
        <v>258</v>
      </c>
      <c r="D14" s="41" t="s">
        <v>252</v>
      </c>
      <c r="E14" s="30">
        <v>18</v>
      </c>
      <c r="F14" s="46" t="s">
        <v>162</v>
      </c>
      <c r="G14" s="41" t="s">
        <v>223</v>
      </c>
      <c r="H14" s="30">
        <v>410</v>
      </c>
      <c r="I14" s="5" t="s">
        <v>7</v>
      </c>
    </row>
    <row r="15" spans="1:14" s="9" customFormat="1" ht="12">
      <c r="A15" s="41" t="s">
        <v>669</v>
      </c>
      <c r="B15" s="30">
        <v>1375</v>
      </c>
      <c r="C15" s="5" t="s">
        <v>242</v>
      </c>
      <c r="D15" s="41" t="s">
        <v>165</v>
      </c>
      <c r="E15" s="30">
        <v>55</v>
      </c>
      <c r="F15" s="46" t="s">
        <v>240</v>
      </c>
      <c r="G15" s="41" t="s">
        <v>703</v>
      </c>
      <c r="H15" s="30">
        <v>425</v>
      </c>
      <c r="I15" s="5" t="s">
        <v>7</v>
      </c>
    </row>
    <row r="16" spans="1:14" s="9" customFormat="1" ht="12">
      <c r="A16" s="41" t="s">
        <v>662</v>
      </c>
      <c r="B16" s="33">
        <v>2050</v>
      </c>
      <c r="C16" s="5" t="s">
        <v>242</v>
      </c>
      <c r="D16" s="41" t="s">
        <v>665</v>
      </c>
      <c r="E16" s="30">
        <v>90</v>
      </c>
      <c r="F16" s="46" t="s">
        <v>7</v>
      </c>
      <c r="G16" s="41" t="s">
        <v>787</v>
      </c>
      <c r="H16" s="30">
        <v>610</v>
      </c>
      <c r="I16" s="5" t="s">
        <v>7</v>
      </c>
    </row>
    <row r="17" spans="1:12" s="9" customFormat="1" ht="12">
      <c r="A17" s="41" t="s">
        <v>670</v>
      </c>
      <c r="B17" s="30">
        <v>1990</v>
      </c>
      <c r="C17" s="5" t="s">
        <v>242</v>
      </c>
      <c r="D17" s="41" t="s">
        <v>607</v>
      </c>
      <c r="E17" s="30">
        <v>90</v>
      </c>
      <c r="F17" s="174" t="s">
        <v>606</v>
      </c>
      <c r="G17" s="41" t="s">
        <v>704</v>
      </c>
      <c r="H17" s="30">
        <v>740</v>
      </c>
      <c r="I17" s="5" t="s">
        <v>7</v>
      </c>
    </row>
    <row r="18" spans="1:12" s="10" customFormat="1" ht="12">
      <c r="A18" s="41" t="s">
        <v>200</v>
      </c>
      <c r="B18" s="30">
        <v>450</v>
      </c>
      <c r="C18" s="5" t="s">
        <v>242</v>
      </c>
      <c r="D18" s="41" t="s">
        <v>608</v>
      </c>
      <c r="E18" s="30">
        <v>150</v>
      </c>
      <c r="F18" s="174" t="s">
        <v>606</v>
      </c>
      <c r="G18" s="41" t="s">
        <v>788</v>
      </c>
      <c r="H18" s="30">
        <v>580</v>
      </c>
      <c r="I18" s="5" t="s">
        <v>7</v>
      </c>
    </row>
    <row r="19" spans="1:12" s="10" customFormat="1" ht="12">
      <c r="A19" s="41" t="s">
        <v>164</v>
      </c>
      <c r="B19" s="30">
        <v>623</v>
      </c>
      <c r="C19" s="5" t="s">
        <v>242</v>
      </c>
      <c r="D19" s="41" t="s">
        <v>609</v>
      </c>
      <c r="E19" s="30">
        <v>205</v>
      </c>
      <c r="F19" s="174" t="s">
        <v>606</v>
      </c>
      <c r="G19" s="41" t="s">
        <v>789</v>
      </c>
      <c r="H19" s="30">
        <v>440</v>
      </c>
      <c r="I19" s="5" t="s">
        <v>7</v>
      </c>
    </row>
    <row r="20" spans="1:12" s="10" customFormat="1" ht="12">
      <c r="A20" s="41" t="s">
        <v>241</v>
      </c>
      <c r="B20" s="30">
        <v>350</v>
      </c>
      <c r="C20" s="5" t="s">
        <v>248</v>
      </c>
      <c r="D20" s="41" t="s">
        <v>612</v>
      </c>
      <c r="E20" s="30">
        <v>320</v>
      </c>
      <c r="F20" s="174" t="s">
        <v>606</v>
      </c>
      <c r="G20" s="41" t="s">
        <v>790</v>
      </c>
      <c r="H20" s="30">
        <v>415</v>
      </c>
      <c r="I20" s="5" t="s">
        <v>7</v>
      </c>
      <c r="L20" s="178"/>
    </row>
    <row r="21" spans="1:12" s="10" customFormat="1" ht="12">
      <c r="A21" s="41" t="s">
        <v>251</v>
      </c>
      <c r="B21" s="30">
        <v>625</v>
      </c>
      <c r="C21" s="5" t="s">
        <v>248</v>
      </c>
      <c r="D21" s="41" t="s">
        <v>826</v>
      </c>
      <c r="E21" s="30">
        <v>755</v>
      </c>
      <c r="F21" s="173" t="s">
        <v>600</v>
      </c>
      <c r="G21" s="41" t="s">
        <v>791</v>
      </c>
      <c r="H21" s="30">
        <v>460</v>
      </c>
      <c r="I21" s="5" t="s">
        <v>7</v>
      </c>
    </row>
    <row r="22" spans="1:12" s="10" customFormat="1" ht="12">
      <c r="A22" s="41" t="s">
        <v>546</v>
      </c>
      <c r="B22" s="30">
        <v>775</v>
      </c>
      <c r="C22" s="5" t="s">
        <v>248</v>
      </c>
      <c r="D22" s="41" t="s">
        <v>610</v>
      </c>
      <c r="E22" s="30">
        <v>38</v>
      </c>
      <c r="F22" s="46" t="s">
        <v>7</v>
      </c>
      <c r="G22" s="41" t="s">
        <v>705</v>
      </c>
      <c r="H22" s="30">
        <v>1270</v>
      </c>
      <c r="I22" s="5" t="s">
        <v>7</v>
      </c>
    </row>
    <row r="23" spans="1:12" s="10" customFormat="1" ht="12">
      <c r="A23" s="41" t="s">
        <v>249</v>
      </c>
      <c r="B23" s="30">
        <v>920</v>
      </c>
      <c r="C23" s="5" t="s">
        <v>250</v>
      </c>
      <c r="D23" s="41" t="s">
        <v>611</v>
      </c>
      <c r="E23" s="30">
        <v>55</v>
      </c>
      <c r="F23" s="46" t="s">
        <v>7</v>
      </c>
      <c r="G23" s="41" t="s">
        <v>46</v>
      </c>
      <c r="H23" s="30">
        <v>299</v>
      </c>
      <c r="I23" s="5" t="s">
        <v>7</v>
      </c>
    </row>
    <row r="24" spans="1:12" s="10" customFormat="1" ht="12">
      <c r="A24" s="41" t="s">
        <v>560</v>
      </c>
      <c r="B24" s="30">
        <v>680</v>
      </c>
      <c r="C24" s="5" t="s">
        <v>258</v>
      </c>
      <c r="D24" s="57" t="s">
        <v>227</v>
      </c>
      <c r="E24" s="55"/>
      <c r="F24" s="56"/>
      <c r="G24" s="41" t="s">
        <v>824</v>
      </c>
      <c r="H24" s="30">
        <v>570</v>
      </c>
      <c r="I24" s="5" t="s">
        <v>7</v>
      </c>
    </row>
    <row r="25" spans="1:12" s="10" customFormat="1" ht="12">
      <c r="A25" s="41" t="s">
        <v>651</v>
      </c>
      <c r="B25" s="30">
        <v>1040</v>
      </c>
      <c r="C25" s="5" t="s">
        <v>242</v>
      </c>
      <c r="D25" s="41" t="s">
        <v>614</v>
      </c>
      <c r="E25" s="30">
        <v>90</v>
      </c>
      <c r="F25" s="46" t="s">
        <v>613</v>
      </c>
      <c r="G25" s="41" t="s">
        <v>513</v>
      </c>
      <c r="H25" s="30">
        <v>345</v>
      </c>
      <c r="I25" s="5" t="s">
        <v>7</v>
      </c>
    </row>
    <row r="26" spans="1:12" s="10" customFormat="1" ht="12">
      <c r="A26" s="41" t="s">
        <v>170</v>
      </c>
      <c r="B26" s="30">
        <v>1410</v>
      </c>
      <c r="C26" s="5" t="s">
        <v>248</v>
      </c>
      <c r="D26" s="41" t="s">
        <v>615</v>
      </c>
      <c r="E26" s="30">
        <v>139</v>
      </c>
      <c r="F26" s="46" t="s">
        <v>613</v>
      </c>
      <c r="G26" s="41" t="s">
        <v>58</v>
      </c>
      <c r="H26" s="30">
        <v>795</v>
      </c>
      <c r="I26" s="5" t="s">
        <v>7</v>
      </c>
    </row>
    <row r="27" spans="1:12" s="10" customFormat="1" ht="12">
      <c r="A27" s="41" t="s">
        <v>253</v>
      </c>
      <c r="B27" s="30">
        <v>1535</v>
      </c>
      <c r="C27" s="5" t="s">
        <v>248</v>
      </c>
      <c r="D27" s="41" t="s">
        <v>616</v>
      </c>
      <c r="E27" s="30">
        <v>210</v>
      </c>
      <c r="F27" s="46" t="s">
        <v>613</v>
      </c>
      <c r="G27" s="41" t="s">
        <v>569</v>
      </c>
      <c r="H27" s="30">
        <v>445</v>
      </c>
      <c r="I27" s="5" t="s">
        <v>7</v>
      </c>
    </row>
    <row r="28" spans="1:12" s="10" customFormat="1" ht="12">
      <c r="A28" s="41" t="s">
        <v>254</v>
      </c>
      <c r="B28" s="30">
        <v>1450</v>
      </c>
      <c r="C28" s="5" t="s">
        <v>248</v>
      </c>
      <c r="D28" s="41" t="s">
        <v>827</v>
      </c>
      <c r="E28" s="30">
        <v>150</v>
      </c>
      <c r="F28" s="46" t="s">
        <v>830</v>
      </c>
      <c r="G28" s="41" t="s">
        <v>570</v>
      </c>
      <c r="H28" s="30">
        <v>630</v>
      </c>
      <c r="I28" s="5" t="s">
        <v>7</v>
      </c>
    </row>
    <row r="29" spans="1:12" s="10" customFormat="1" ht="12">
      <c r="A29" s="41"/>
      <c r="B29" s="30"/>
      <c r="C29" s="5"/>
      <c r="D29" s="41" t="s">
        <v>823</v>
      </c>
      <c r="E29" s="30">
        <v>235</v>
      </c>
      <c r="F29" s="46" t="s">
        <v>829</v>
      </c>
      <c r="G29" s="41" t="s">
        <v>61</v>
      </c>
      <c r="H29" s="30">
        <v>410</v>
      </c>
      <c r="I29" s="5" t="s">
        <v>7</v>
      </c>
    </row>
    <row r="30" spans="1:12" s="10" customFormat="1" ht="12">
      <c r="A30" s="41" t="s">
        <v>715</v>
      </c>
      <c r="B30" s="30">
        <v>1535</v>
      </c>
      <c r="C30" s="5" t="s">
        <v>248</v>
      </c>
      <c r="D30" s="41" t="s">
        <v>825</v>
      </c>
      <c r="E30" s="30">
        <v>365</v>
      </c>
      <c r="F30" s="46" t="s">
        <v>831</v>
      </c>
      <c r="G30" s="41" t="s">
        <v>63</v>
      </c>
      <c r="H30" s="30">
        <v>420</v>
      </c>
      <c r="I30" s="5" t="s">
        <v>7</v>
      </c>
    </row>
    <row r="31" spans="1:12" s="10" customFormat="1" ht="12">
      <c r="A31" s="41" t="s">
        <v>255</v>
      </c>
      <c r="B31" s="30">
        <v>1940</v>
      </c>
      <c r="C31" s="5" t="s">
        <v>256</v>
      </c>
      <c r="D31" s="41"/>
      <c r="E31" s="30"/>
      <c r="F31" s="46"/>
      <c r="G31" s="41" t="s">
        <v>477</v>
      </c>
      <c r="H31" s="30">
        <v>435</v>
      </c>
      <c r="I31" s="5" t="s">
        <v>7</v>
      </c>
    </row>
    <row r="32" spans="1:12" s="10" customFormat="1" ht="12">
      <c r="A32" s="41" t="s">
        <v>97</v>
      </c>
      <c r="B32" s="30">
        <v>2040</v>
      </c>
      <c r="C32" s="5" t="s">
        <v>243</v>
      </c>
      <c r="D32" s="41"/>
      <c r="E32" s="30"/>
      <c r="F32" s="46"/>
      <c r="G32" s="41" t="s">
        <v>571</v>
      </c>
      <c r="H32" s="30">
        <v>510</v>
      </c>
      <c r="I32" s="5" t="s">
        <v>7</v>
      </c>
    </row>
    <row r="33" spans="1:9" s="10" customFormat="1" ht="14.4">
      <c r="A33" s="41" t="s">
        <v>811</v>
      </c>
      <c r="B33" s="172">
        <v>198</v>
      </c>
      <c r="C33" s="5" t="s">
        <v>242</v>
      </c>
      <c r="D33" s="177" t="s">
        <v>617</v>
      </c>
      <c r="E33" s="30">
        <v>415</v>
      </c>
      <c r="F33" s="46" t="s">
        <v>618</v>
      </c>
      <c r="G33" s="41" t="s">
        <v>573</v>
      </c>
      <c r="H33" s="30">
        <v>500</v>
      </c>
      <c r="I33" s="5" t="s">
        <v>7</v>
      </c>
    </row>
    <row r="34" spans="1:9" s="10" customFormat="1" ht="12">
      <c r="A34" s="41" t="s">
        <v>586</v>
      </c>
      <c r="B34" s="30">
        <v>230</v>
      </c>
      <c r="C34" s="5" t="s">
        <v>242</v>
      </c>
      <c r="D34" s="41" t="s">
        <v>596</v>
      </c>
      <c r="E34" s="30">
        <v>78</v>
      </c>
      <c r="F34" s="173" t="s">
        <v>600</v>
      </c>
      <c r="G34" s="41" t="s">
        <v>572</v>
      </c>
      <c r="H34" s="30">
        <v>500</v>
      </c>
      <c r="I34" s="5"/>
    </row>
    <row r="35" spans="1:9" s="10" customFormat="1" ht="12">
      <c r="A35" s="41" t="s">
        <v>810</v>
      </c>
      <c r="B35" s="30">
        <v>390</v>
      </c>
      <c r="C35" s="5" t="s">
        <v>258</v>
      </c>
      <c r="D35" s="41" t="s">
        <v>597</v>
      </c>
      <c r="E35" s="30">
        <v>130</v>
      </c>
      <c r="F35" s="173" t="s">
        <v>600</v>
      </c>
      <c r="G35" s="41" t="s">
        <v>174</v>
      </c>
      <c r="H35" s="30">
        <v>415</v>
      </c>
      <c r="I35" s="5" t="s">
        <v>7</v>
      </c>
    </row>
    <row r="36" spans="1:9" s="10" customFormat="1" ht="12">
      <c r="A36" s="41" t="s">
        <v>259</v>
      </c>
      <c r="B36" s="30">
        <v>375</v>
      </c>
      <c r="C36" s="5" t="s">
        <v>430</v>
      </c>
      <c r="D36" s="41" t="s">
        <v>598</v>
      </c>
      <c r="E36" s="30">
        <v>129</v>
      </c>
      <c r="F36" s="173" t="s">
        <v>600</v>
      </c>
      <c r="G36" s="41" t="s">
        <v>173</v>
      </c>
      <c r="H36" s="30">
        <v>415</v>
      </c>
      <c r="I36" s="5" t="s">
        <v>7</v>
      </c>
    </row>
    <row r="37" spans="1:9" s="9" customFormat="1" ht="12">
      <c r="A37" s="41" t="s">
        <v>260</v>
      </c>
      <c r="B37" s="30">
        <v>353</v>
      </c>
      <c r="C37" s="5" t="s">
        <v>431</v>
      </c>
      <c r="D37" s="41" t="s">
        <v>599</v>
      </c>
      <c r="E37" s="30">
        <v>230</v>
      </c>
      <c r="F37" s="173" t="s">
        <v>600</v>
      </c>
      <c r="G37" s="41" t="s">
        <v>72</v>
      </c>
      <c r="H37" s="30">
        <v>450</v>
      </c>
      <c r="I37" s="5" t="s">
        <v>7</v>
      </c>
    </row>
    <row r="38" spans="1:9" s="9" customFormat="1" ht="12">
      <c r="A38" s="41" t="s">
        <v>49</v>
      </c>
      <c r="B38" s="30"/>
      <c r="C38" s="5" t="s">
        <v>258</v>
      </c>
      <c r="D38" s="41" t="s">
        <v>803</v>
      </c>
      <c r="E38" s="30">
        <v>75</v>
      </c>
      <c r="F38" s="46" t="s">
        <v>7</v>
      </c>
      <c r="G38" s="41" t="s">
        <v>549</v>
      </c>
      <c r="H38" s="30">
        <v>335</v>
      </c>
      <c r="I38" s="5" t="s">
        <v>7</v>
      </c>
    </row>
    <row r="39" spans="1:9" s="9" customFormat="1" ht="12">
      <c r="A39" s="41" t="s">
        <v>568</v>
      </c>
      <c r="B39" s="30">
        <v>578</v>
      </c>
      <c r="C39" s="5" t="s">
        <v>431</v>
      </c>
      <c r="D39" s="41" t="s">
        <v>804</v>
      </c>
      <c r="E39" s="30">
        <v>100</v>
      </c>
      <c r="F39" s="46" t="s">
        <v>7</v>
      </c>
      <c r="G39" s="41" t="s">
        <v>575</v>
      </c>
      <c r="H39" s="30">
        <v>345</v>
      </c>
      <c r="I39" s="5" t="s">
        <v>7</v>
      </c>
    </row>
    <row r="40" spans="1:9" s="9" customFormat="1" ht="12">
      <c r="A40" s="41" t="s">
        <v>163</v>
      </c>
      <c r="B40" s="30">
        <v>630</v>
      </c>
      <c r="C40" s="5" t="s">
        <v>258</v>
      </c>
      <c r="D40" s="41" t="s">
        <v>805</v>
      </c>
      <c r="E40" s="30">
        <v>115</v>
      </c>
      <c r="F40" s="46" t="s">
        <v>372</v>
      </c>
      <c r="G40" s="41" t="s">
        <v>213</v>
      </c>
      <c r="H40" s="30"/>
      <c r="I40" s="5"/>
    </row>
    <row r="41" spans="1:9" s="9" customFormat="1" ht="12">
      <c r="A41" s="41" t="s">
        <v>587</v>
      </c>
      <c r="B41" s="30">
        <v>555</v>
      </c>
      <c r="C41" s="5" t="s">
        <v>258</v>
      </c>
      <c r="D41" s="41" t="s">
        <v>519</v>
      </c>
      <c r="E41" s="30"/>
      <c r="F41" s="46" t="s">
        <v>7</v>
      </c>
      <c r="G41" s="41" t="s">
        <v>172</v>
      </c>
      <c r="H41" s="30">
        <v>520</v>
      </c>
      <c r="I41" s="5" t="s">
        <v>7</v>
      </c>
    </row>
    <row r="42" spans="1:9" s="9" customFormat="1" ht="12">
      <c r="A42" s="41" t="s">
        <v>262</v>
      </c>
      <c r="B42" s="30">
        <v>535</v>
      </c>
      <c r="C42" s="5" t="s">
        <v>697</v>
      </c>
      <c r="D42" s="41" t="s">
        <v>133</v>
      </c>
      <c r="E42" s="30">
        <v>270</v>
      </c>
      <c r="F42" s="46" t="s">
        <v>7</v>
      </c>
      <c r="G42" s="41" t="s">
        <v>574</v>
      </c>
      <c r="H42" s="30">
        <v>545</v>
      </c>
      <c r="I42" s="5" t="s">
        <v>7</v>
      </c>
    </row>
    <row r="43" spans="1:9" s="9" customFormat="1" ht="12">
      <c r="A43" s="41" t="s">
        <v>550</v>
      </c>
      <c r="B43" s="30">
        <v>570</v>
      </c>
      <c r="C43" s="5" t="s">
        <v>257</v>
      </c>
      <c r="D43" s="41" t="s">
        <v>261</v>
      </c>
      <c r="E43" s="30">
        <v>360</v>
      </c>
      <c r="F43" s="46" t="s">
        <v>7</v>
      </c>
      <c r="G43" s="41" t="s">
        <v>215</v>
      </c>
      <c r="H43" s="30">
        <v>980</v>
      </c>
      <c r="I43" s="5" t="s">
        <v>7</v>
      </c>
    </row>
    <row r="44" spans="1:9" s="9" customFormat="1" ht="12.75" customHeight="1">
      <c r="A44" s="41" t="s">
        <v>56</v>
      </c>
      <c r="B44" s="30">
        <v>768</v>
      </c>
      <c r="C44" s="5" t="s">
        <v>431</v>
      </c>
      <c r="D44" s="41" t="s">
        <v>136</v>
      </c>
      <c r="E44" s="30">
        <v>295</v>
      </c>
      <c r="F44" s="46" t="s">
        <v>7</v>
      </c>
      <c r="G44" s="41" t="s">
        <v>75</v>
      </c>
      <c r="H44" s="30"/>
      <c r="I44" s="5" t="s">
        <v>7</v>
      </c>
    </row>
    <row r="45" spans="1:9" s="9" customFormat="1" ht="12">
      <c r="A45" s="41" t="s">
        <v>264</v>
      </c>
      <c r="B45" s="30">
        <v>1320</v>
      </c>
      <c r="C45" s="5" t="s">
        <v>431</v>
      </c>
      <c r="D45" s="41" t="s">
        <v>137</v>
      </c>
      <c r="E45" s="30">
        <v>390</v>
      </c>
      <c r="F45" s="46" t="s">
        <v>7</v>
      </c>
      <c r="G45" s="41" t="s">
        <v>585</v>
      </c>
      <c r="H45" s="30">
        <v>370</v>
      </c>
      <c r="I45" s="5" t="s">
        <v>7</v>
      </c>
    </row>
    <row r="46" spans="1:9" s="9" customFormat="1" ht="12">
      <c r="A46" s="41" t="s">
        <v>414</v>
      </c>
      <c r="B46" s="30"/>
      <c r="C46" s="5" t="s">
        <v>431</v>
      </c>
      <c r="D46" s="41" t="s">
        <v>563</v>
      </c>
      <c r="E46" s="30">
        <v>550</v>
      </c>
      <c r="F46" s="46" t="s">
        <v>7</v>
      </c>
      <c r="G46" s="41" t="s">
        <v>602</v>
      </c>
      <c r="H46" s="30">
        <v>465</v>
      </c>
      <c r="I46" s="5" t="s">
        <v>7</v>
      </c>
    </row>
    <row r="47" spans="1:9" s="9" customFormat="1" ht="12">
      <c r="A47" s="41" t="s">
        <v>584</v>
      </c>
      <c r="B47" s="30"/>
      <c r="C47" s="5" t="s">
        <v>431</v>
      </c>
      <c r="D47" s="41" t="s">
        <v>263</v>
      </c>
      <c r="E47" s="30"/>
      <c r="F47" s="46" t="s">
        <v>7</v>
      </c>
      <c r="G47" s="164" t="s">
        <v>601</v>
      </c>
      <c r="H47" s="33">
        <v>385</v>
      </c>
      <c r="I47" s="165"/>
    </row>
    <row r="48" spans="1:9" s="9" customFormat="1" ht="12">
      <c r="A48" s="41" t="s">
        <v>755</v>
      </c>
      <c r="B48" s="30">
        <v>1320</v>
      </c>
      <c r="C48" s="5" t="s">
        <v>756</v>
      </c>
      <c r="D48" s="41" t="s">
        <v>18</v>
      </c>
      <c r="E48" s="30">
        <v>255</v>
      </c>
      <c r="F48" s="46" t="s">
        <v>7</v>
      </c>
      <c r="G48" s="41" t="s">
        <v>522</v>
      </c>
      <c r="H48" s="30">
        <v>225</v>
      </c>
      <c r="I48" s="5" t="s">
        <v>7</v>
      </c>
    </row>
    <row r="49" spans="1:9" s="9" customFormat="1" ht="12">
      <c r="A49" s="41" t="s">
        <v>274</v>
      </c>
      <c r="B49" s="30">
        <v>21</v>
      </c>
      <c r="C49" s="5" t="s">
        <v>269</v>
      </c>
      <c r="D49" s="41" t="s">
        <v>138</v>
      </c>
      <c r="E49" s="30">
        <v>135</v>
      </c>
      <c r="F49" s="46" t="s">
        <v>7</v>
      </c>
      <c r="G49" s="41" t="s">
        <v>24</v>
      </c>
      <c r="H49" s="30">
        <v>265</v>
      </c>
      <c r="I49" s="5" t="s">
        <v>7</v>
      </c>
    </row>
    <row r="50" spans="1:9" s="9" customFormat="1" ht="12">
      <c r="A50" s="41" t="s">
        <v>416</v>
      </c>
      <c r="B50" s="30">
        <v>45</v>
      </c>
      <c r="C50" s="5" t="s">
        <v>269</v>
      </c>
      <c r="D50" s="41" t="s">
        <v>266</v>
      </c>
      <c r="E50" s="30">
        <v>152</v>
      </c>
      <c r="F50" s="46" t="s">
        <v>7</v>
      </c>
      <c r="G50" s="41" t="s">
        <v>690</v>
      </c>
      <c r="H50" s="30">
        <v>290</v>
      </c>
      <c r="I50" s="5" t="s">
        <v>7</v>
      </c>
    </row>
    <row r="51" spans="1:9" s="9" customFormat="1" ht="12">
      <c r="A51" s="41" t="s">
        <v>276</v>
      </c>
      <c r="B51" s="30">
        <v>53</v>
      </c>
      <c r="C51" s="5" t="s">
        <v>269</v>
      </c>
      <c r="D51" s="41" t="s">
        <v>140</v>
      </c>
      <c r="E51" s="30">
        <v>205</v>
      </c>
      <c r="F51" s="46" t="s">
        <v>7</v>
      </c>
      <c r="G51" s="41" t="s">
        <v>576</v>
      </c>
      <c r="H51" s="30">
        <v>305</v>
      </c>
      <c r="I51" s="5" t="s">
        <v>7</v>
      </c>
    </row>
    <row r="52" spans="1:9" s="9" customFormat="1" ht="12">
      <c r="A52" s="41" t="s">
        <v>349</v>
      </c>
      <c r="B52" s="30">
        <v>235</v>
      </c>
      <c r="C52" s="5" t="s">
        <v>350</v>
      </c>
      <c r="D52" s="41" t="s">
        <v>595</v>
      </c>
      <c r="E52" s="30">
        <v>345</v>
      </c>
      <c r="F52" s="46" t="s">
        <v>7</v>
      </c>
      <c r="G52" s="41" t="s">
        <v>207</v>
      </c>
      <c r="H52" s="30"/>
      <c r="I52" s="5" t="s">
        <v>7</v>
      </c>
    </row>
    <row r="53" spans="1:9" s="9" customFormat="1" ht="12">
      <c r="A53" s="41" t="s">
        <v>348</v>
      </c>
      <c r="B53" s="30">
        <v>360</v>
      </c>
      <c r="C53" s="5" t="s">
        <v>350</v>
      </c>
      <c r="D53" s="41" t="s">
        <v>267</v>
      </c>
      <c r="E53" s="30">
        <v>176</v>
      </c>
      <c r="F53" s="46" t="s">
        <v>7</v>
      </c>
      <c r="G53" s="41" t="s">
        <v>222</v>
      </c>
      <c r="H53" s="30">
        <v>340</v>
      </c>
      <c r="I53" s="5" t="s">
        <v>7</v>
      </c>
    </row>
    <row r="54" spans="1:9" s="9" customFormat="1" ht="12">
      <c r="A54" s="41" t="s">
        <v>280</v>
      </c>
      <c r="B54" s="30">
        <v>138</v>
      </c>
      <c r="C54" s="5" t="s">
        <v>257</v>
      </c>
      <c r="D54" s="41" t="s">
        <v>218</v>
      </c>
      <c r="E54" s="30">
        <v>235</v>
      </c>
      <c r="F54" s="46" t="s">
        <v>7</v>
      </c>
      <c r="G54" s="41" t="s">
        <v>26</v>
      </c>
      <c r="H54" s="30">
        <v>320</v>
      </c>
      <c r="I54" s="5" t="s">
        <v>7</v>
      </c>
    </row>
    <row r="55" spans="1:9" s="9" customFormat="1" ht="12">
      <c r="A55" s="41" t="s">
        <v>664</v>
      </c>
      <c r="B55" s="30">
        <v>270</v>
      </c>
      <c r="C55" s="5" t="s">
        <v>257</v>
      </c>
      <c r="D55" s="41" t="s">
        <v>219</v>
      </c>
      <c r="E55" s="30">
        <v>335</v>
      </c>
      <c r="F55" s="46" t="s">
        <v>7</v>
      </c>
      <c r="G55" s="41" t="s">
        <v>27</v>
      </c>
      <c r="H55" s="30">
        <v>240</v>
      </c>
      <c r="I55" s="5" t="s">
        <v>7</v>
      </c>
    </row>
    <row r="56" spans="1:9" s="9" customFormat="1" ht="12">
      <c r="A56" s="41" t="s">
        <v>663</v>
      </c>
      <c r="B56" s="30">
        <v>310</v>
      </c>
      <c r="C56" s="5" t="s">
        <v>257</v>
      </c>
      <c r="D56" s="41" t="s">
        <v>498</v>
      </c>
      <c r="E56" s="30">
        <v>635</v>
      </c>
      <c r="F56" s="46" t="s">
        <v>7</v>
      </c>
      <c r="G56" s="41" t="s">
        <v>407</v>
      </c>
      <c r="H56" s="30">
        <v>385</v>
      </c>
      <c r="I56" s="5" t="s">
        <v>7</v>
      </c>
    </row>
    <row r="57" spans="1:9" s="9" customFormat="1" ht="12">
      <c r="A57" s="41" t="s">
        <v>171</v>
      </c>
      <c r="B57" s="30">
        <v>8</v>
      </c>
      <c r="C57" s="5" t="s">
        <v>269</v>
      </c>
      <c r="D57" s="41" t="s">
        <v>594</v>
      </c>
      <c r="E57" s="30">
        <v>150</v>
      </c>
      <c r="F57" s="46" t="s">
        <v>7</v>
      </c>
      <c r="G57" s="41" t="s">
        <v>29</v>
      </c>
      <c r="H57" s="30"/>
      <c r="I57" s="5" t="s">
        <v>7</v>
      </c>
    </row>
    <row r="58" spans="1:9" s="9" customFormat="1" ht="12">
      <c r="A58" s="41" t="s">
        <v>273</v>
      </c>
      <c r="B58" s="30">
        <v>9</v>
      </c>
      <c r="C58" s="5" t="s">
        <v>269</v>
      </c>
      <c r="D58" s="41" t="s">
        <v>520</v>
      </c>
      <c r="E58" s="30">
        <v>240</v>
      </c>
      <c r="F58" s="46" t="s">
        <v>7</v>
      </c>
      <c r="G58" s="41" t="s">
        <v>603</v>
      </c>
      <c r="H58" s="30">
        <v>200</v>
      </c>
      <c r="I58" s="5" t="s">
        <v>7</v>
      </c>
    </row>
    <row r="59" spans="1:9" s="9" customFormat="1" ht="12">
      <c r="A59" s="41" t="s">
        <v>443</v>
      </c>
      <c r="B59" s="30">
        <v>188</v>
      </c>
      <c r="C59" s="5" t="s">
        <v>269</v>
      </c>
      <c r="D59" s="41" t="s">
        <v>521</v>
      </c>
      <c r="E59" s="30">
        <v>249</v>
      </c>
      <c r="F59" s="46" t="s">
        <v>7</v>
      </c>
      <c r="G59" s="41" t="s">
        <v>690</v>
      </c>
      <c r="H59" s="30">
        <v>290</v>
      </c>
      <c r="I59" s="5" t="s">
        <v>7</v>
      </c>
    </row>
    <row r="60" spans="1:9" s="9" customFormat="1" ht="12">
      <c r="A60" s="41" t="s">
        <v>444</v>
      </c>
      <c r="B60" s="33">
        <v>88</v>
      </c>
      <c r="C60" s="5" t="s">
        <v>269</v>
      </c>
      <c r="D60" s="41" t="s">
        <v>220</v>
      </c>
      <c r="E60" s="30"/>
      <c r="F60" s="46" t="s">
        <v>7</v>
      </c>
      <c r="G60" s="41" t="s">
        <v>34</v>
      </c>
      <c r="H60" s="30"/>
      <c r="I60" s="5" t="s">
        <v>7</v>
      </c>
    </row>
    <row r="61" spans="1:9" s="9" customFormat="1" ht="12">
      <c r="A61" s="41" t="s">
        <v>505</v>
      </c>
      <c r="B61" s="30">
        <v>249</v>
      </c>
      <c r="C61" s="5" t="s">
        <v>269</v>
      </c>
      <c r="D61" s="41" t="s">
        <v>224</v>
      </c>
      <c r="E61" s="30"/>
      <c r="F61" s="46" t="s">
        <v>7</v>
      </c>
      <c r="G61" s="41" t="s">
        <v>36</v>
      </c>
      <c r="H61" s="30"/>
      <c r="I61" s="5" t="s">
        <v>7</v>
      </c>
    </row>
    <row r="62" spans="1:9" s="9" customFormat="1" ht="12">
      <c r="A62" s="41" t="s">
        <v>278</v>
      </c>
      <c r="B62" s="30">
        <v>405</v>
      </c>
      <c r="C62" s="5" t="s">
        <v>269</v>
      </c>
      <c r="D62" s="41" t="s">
        <v>272</v>
      </c>
      <c r="E62" s="30"/>
      <c r="F62" s="46" t="s">
        <v>7</v>
      </c>
      <c r="G62" s="41" t="s">
        <v>226</v>
      </c>
      <c r="H62" s="30"/>
      <c r="I62" s="5"/>
    </row>
    <row r="63" spans="1:9" s="9" customFormat="1" ht="12">
      <c r="A63" s="41" t="s">
        <v>698</v>
      </c>
      <c r="B63" s="30">
        <v>540</v>
      </c>
      <c r="C63" s="5" t="s">
        <v>269</v>
      </c>
      <c r="D63" s="41" t="s">
        <v>225</v>
      </c>
      <c r="E63" s="30"/>
      <c r="F63" s="46" t="s">
        <v>7</v>
      </c>
      <c r="G63" s="41" t="s">
        <v>79</v>
      </c>
      <c r="H63" s="30">
        <v>395</v>
      </c>
      <c r="I63" s="5" t="s">
        <v>7</v>
      </c>
    </row>
    <row r="64" spans="1:9" s="9" customFormat="1" ht="12">
      <c r="A64" s="41" t="s">
        <v>442</v>
      </c>
      <c r="B64" s="33">
        <v>145</v>
      </c>
      <c r="C64" s="5" t="s">
        <v>269</v>
      </c>
      <c r="D64" s="41" t="s">
        <v>265</v>
      </c>
      <c r="E64" s="30"/>
      <c r="F64" s="46" t="s">
        <v>7</v>
      </c>
      <c r="G64" s="41" t="s">
        <v>81</v>
      </c>
      <c r="H64" s="30">
        <v>495</v>
      </c>
      <c r="I64" s="5" t="s">
        <v>7</v>
      </c>
    </row>
    <row r="65" spans="1:9" s="9" customFormat="1" ht="12">
      <c r="A65" s="41" t="s">
        <v>217</v>
      </c>
      <c r="B65" s="30">
        <v>145</v>
      </c>
      <c r="C65" s="5" t="s">
        <v>269</v>
      </c>
      <c r="D65" s="41" t="s">
        <v>178</v>
      </c>
      <c r="E65" s="30"/>
      <c r="F65" s="46" t="s">
        <v>7</v>
      </c>
      <c r="G65" s="41" t="s">
        <v>84</v>
      </c>
      <c r="H65" s="30"/>
      <c r="I65" s="5" t="s">
        <v>7</v>
      </c>
    </row>
    <row r="66" spans="1:9" s="9" customFormat="1" ht="12">
      <c r="A66" s="41" t="s">
        <v>441</v>
      </c>
      <c r="B66" s="30">
        <v>299</v>
      </c>
      <c r="C66" s="5" t="s">
        <v>269</v>
      </c>
      <c r="D66" s="41" t="s">
        <v>229</v>
      </c>
      <c r="E66" s="30"/>
      <c r="F66" s="46"/>
      <c r="G66" s="41" t="s">
        <v>87</v>
      </c>
      <c r="H66" s="30"/>
      <c r="I66" s="5" t="s">
        <v>7</v>
      </c>
    </row>
    <row r="67" spans="1:9" s="9" customFormat="1" ht="12">
      <c r="A67" s="41" t="s">
        <v>812</v>
      </c>
      <c r="B67" s="30">
        <v>600</v>
      </c>
      <c r="C67" s="5" t="s">
        <v>269</v>
      </c>
      <c r="D67" s="41" t="s">
        <v>275</v>
      </c>
      <c r="E67" s="30">
        <v>338</v>
      </c>
      <c r="F67" s="46" t="s">
        <v>230</v>
      </c>
      <c r="G67" s="41" t="s">
        <v>89</v>
      </c>
      <c r="H67" s="30"/>
      <c r="I67" s="5" t="s">
        <v>7</v>
      </c>
    </row>
    <row r="68" spans="1:9" s="9" customFormat="1" ht="12">
      <c r="A68" s="41" t="s">
        <v>802</v>
      </c>
      <c r="B68" s="30">
        <v>615</v>
      </c>
      <c r="C68" s="5"/>
      <c r="D68" s="41" t="s">
        <v>144</v>
      </c>
      <c r="E68" s="179">
        <v>375</v>
      </c>
      <c r="F68" s="46" t="s">
        <v>230</v>
      </c>
      <c r="G68" s="164"/>
      <c r="H68" s="33"/>
      <c r="I68" s="165"/>
    </row>
    <row r="69" spans="1:9" s="9" customFormat="1" ht="12">
      <c r="A69" s="41" t="s">
        <v>268</v>
      </c>
      <c r="B69" s="30">
        <v>10</v>
      </c>
      <c r="C69" s="5" t="s">
        <v>269</v>
      </c>
      <c r="D69" s="41" t="s">
        <v>145</v>
      </c>
      <c r="E69" s="30"/>
      <c r="F69" s="46" t="s">
        <v>230</v>
      </c>
      <c r="G69" s="164"/>
      <c r="H69" s="33"/>
      <c r="I69" s="165"/>
    </row>
    <row r="70" spans="1:9" s="9" customFormat="1" ht="12">
      <c r="A70" s="41" t="s">
        <v>432</v>
      </c>
      <c r="B70" s="30">
        <v>20</v>
      </c>
      <c r="C70" s="5" t="s">
        <v>269</v>
      </c>
      <c r="D70" s="41" t="s">
        <v>277</v>
      </c>
      <c r="E70" s="30"/>
      <c r="F70" s="46" t="s">
        <v>230</v>
      </c>
      <c r="G70" s="164"/>
      <c r="H70" s="33"/>
      <c r="I70" s="165"/>
    </row>
    <row r="71" spans="1:9" s="9" customFormat="1" ht="12">
      <c r="A71" s="41" t="s">
        <v>270</v>
      </c>
      <c r="B71" s="30">
        <v>26</v>
      </c>
      <c r="C71" s="5" t="s">
        <v>269</v>
      </c>
      <c r="D71" s="41" t="s">
        <v>117</v>
      </c>
      <c r="E71" s="30"/>
      <c r="F71" s="46"/>
      <c r="G71" s="164"/>
      <c r="H71" s="33"/>
      <c r="I71" s="165"/>
    </row>
    <row r="72" spans="1:9" s="9" customFormat="1" ht="12">
      <c r="A72" s="41" t="s">
        <v>271</v>
      </c>
      <c r="B72" s="30">
        <v>118</v>
      </c>
      <c r="C72" s="5" t="s">
        <v>269</v>
      </c>
      <c r="D72" s="41" t="s">
        <v>559</v>
      </c>
      <c r="E72" s="30">
        <v>328</v>
      </c>
      <c r="F72" s="46" t="s">
        <v>230</v>
      </c>
      <c r="G72" s="164"/>
      <c r="H72" s="33"/>
      <c r="I72" s="165"/>
    </row>
    <row r="73" spans="1:9" s="9" customFormat="1" ht="12">
      <c r="A73" s="41" t="s">
        <v>604</v>
      </c>
      <c r="B73" s="33">
        <v>213</v>
      </c>
      <c r="C73" s="5" t="s">
        <v>269</v>
      </c>
      <c r="D73" s="41" t="s">
        <v>279</v>
      </c>
      <c r="E73" s="30">
        <v>370</v>
      </c>
      <c r="F73" s="46" t="s">
        <v>230</v>
      </c>
      <c r="G73" s="164"/>
      <c r="H73" s="33"/>
      <c r="I73" s="165"/>
    </row>
    <row r="74" spans="1:9" s="9" customFormat="1" ht="12">
      <c r="A74" s="41" t="s">
        <v>681</v>
      </c>
      <c r="B74" s="30"/>
      <c r="C74" s="5" t="s">
        <v>269</v>
      </c>
      <c r="D74" s="41" t="s">
        <v>716</v>
      </c>
      <c r="E74" s="30">
        <v>425</v>
      </c>
      <c r="F74" s="46" t="s">
        <v>230</v>
      </c>
      <c r="G74" s="164"/>
      <c r="H74" s="33"/>
      <c r="I74" s="165"/>
    </row>
    <row r="75" spans="1:9" s="9" customFormat="1" ht="12">
      <c r="A75" s="41" t="s">
        <v>281</v>
      </c>
      <c r="B75" s="30">
        <v>8</v>
      </c>
      <c r="C75" s="5" t="s">
        <v>269</v>
      </c>
      <c r="D75" s="41" t="s">
        <v>717</v>
      </c>
      <c r="E75" s="30">
        <v>715</v>
      </c>
      <c r="F75" s="46" t="s">
        <v>230</v>
      </c>
      <c r="G75" s="164"/>
      <c r="H75" s="33"/>
      <c r="I75" s="165"/>
    </row>
    <row r="76" spans="1:9" s="9" customFormat="1" ht="12">
      <c r="A76" s="41" t="s">
        <v>167</v>
      </c>
      <c r="B76" s="30">
        <v>13</v>
      </c>
      <c r="C76" s="5" t="s">
        <v>269</v>
      </c>
      <c r="D76" s="41" t="s">
        <v>547</v>
      </c>
      <c r="E76" s="30"/>
      <c r="F76" s="46" t="s">
        <v>500</v>
      </c>
      <c r="G76" s="164"/>
      <c r="H76" s="33"/>
      <c r="I76" s="165"/>
    </row>
    <row r="77" spans="1:9" s="9" customFormat="1" ht="12">
      <c r="A77" s="41" t="s">
        <v>283</v>
      </c>
      <c r="B77" s="30">
        <v>16</v>
      </c>
      <c r="C77" s="5" t="s">
        <v>269</v>
      </c>
      <c r="D77" s="41" t="s">
        <v>531</v>
      </c>
      <c r="E77" s="30"/>
      <c r="F77" s="46" t="s">
        <v>230</v>
      </c>
      <c r="G77" s="164"/>
      <c r="H77" s="33"/>
      <c r="I77" s="165"/>
    </row>
    <row r="78" spans="1:9" s="9" customFormat="1" ht="12">
      <c r="A78" s="41" t="s">
        <v>284</v>
      </c>
      <c r="B78" s="30">
        <v>30</v>
      </c>
      <c r="C78" s="5" t="s">
        <v>269</v>
      </c>
      <c r="D78" s="41" t="s">
        <v>282</v>
      </c>
      <c r="E78" s="30"/>
      <c r="F78" s="46"/>
      <c r="G78" s="164"/>
      <c r="H78" s="33"/>
      <c r="I78" s="165"/>
    </row>
    <row r="79" spans="1:9" s="9" customFormat="1" ht="12">
      <c r="A79" s="41" t="s">
        <v>168</v>
      </c>
      <c r="B79" s="30">
        <v>60</v>
      </c>
      <c r="C79" s="5" t="s">
        <v>269</v>
      </c>
      <c r="D79" s="41" t="s">
        <v>101</v>
      </c>
      <c r="E79" s="30">
        <v>25</v>
      </c>
      <c r="F79" s="46"/>
      <c r="G79" s="164"/>
      <c r="H79" s="33"/>
      <c r="I79" s="165"/>
    </row>
    <row r="80" spans="1:9" s="9" customFormat="1" ht="12">
      <c r="A80" s="41" t="s">
        <v>286</v>
      </c>
      <c r="B80" s="30">
        <v>60</v>
      </c>
      <c r="C80" s="5" t="s">
        <v>269</v>
      </c>
      <c r="D80" s="41" t="s">
        <v>285</v>
      </c>
      <c r="E80" s="30">
        <v>38</v>
      </c>
      <c r="F80" s="46"/>
      <c r="G80" s="164"/>
      <c r="H80" s="33"/>
      <c r="I80" s="165"/>
    </row>
    <row r="81" spans="1:9" s="9" customFormat="1" ht="12">
      <c r="A81" s="41" t="s">
        <v>287</v>
      </c>
      <c r="B81" s="30">
        <v>60</v>
      </c>
      <c r="C81" s="5" t="s">
        <v>258</v>
      </c>
      <c r="D81" s="41" t="s">
        <v>564</v>
      </c>
      <c r="E81" s="112">
        <v>88</v>
      </c>
      <c r="F81" s="163"/>
      <c r="G81" s="164"/>
      <c r="H81" s="33"/>
      <c r="I81" s="165"/>
    </row>
    <row r="82" spans="1:9" s="9" customFormat="1" ht="12">
      <c r="A82" s="41" t="s">
        <v>146</v>
      </c>
      <c r="B82" s="30">
        <v>60</v>
      </c>
      <c r="C82" s="5" t="s">
        <v>757</v>
      </c>
      <c r="D82" s="41" t="s">
        <v>105</v>
      </c>
      <c r="E82" s="30">
        <v>28</v>
      </c>
      <c r="F82" s="46"/>
      <c r="G82" s="164"/>
      <c r="H82" s="33"/>
      <c r="I82" s="165"/>
    </row>
    <row r="83" spans="1:9">
      <c r="A83" s="41" t="s">
        <v>758</v>
      </c>
      <c r="B83" s="30">
        <v>85</v>
      </c>
      <c r="C83" s="5" t="s">
        <v>258</v>
      </c>
      <c r="D83" s="41" t="s">
        <v>288</v>
      </c>
      <c r="E83" s="30">
        <v>49</v>
      </c>
      <c r="F83" s="46"/>
      <c r="G83" s="164"/>
      <c r="H83" s="33"/>
      <c r="I83" s="165"/>
    </row>
    <row r="84" spans="1:9">
      <c r="A84" s="41" t="s">
        <v>289</v>
      </c>
      <c r="B84" s="30">
        <v>130</v>
      </c>
      <c r="C84" s="5" t="s">
        <v>757</v>
      </c>
      <c r="D84" s="41" t="s">
        <v>565</v>
      </c>
      <c r="E84" s="112">
        <v>102</v>
      </c>
      <c r="F84" s="163"/>
      <c r="G84" s="164"/>
      <c r="H84" s="33"/>
      <c r="I84" s="165"/>
    </row>
    <row r="85" spans="1:9">
      <c r="A85" s="41" t="s">
        <v>147</v>
      </c>
      <c r="B85" s="30">
        <v>300</v>
      </c>
      <c r="C85" s="5" t="s">
        <v>757</v>
      </c>
      <c r="D85" s="41" t="s">
        <v>107</v>
      </c>
      <c r="E85" s="30">
        <v>35</v>
      </c>
      <c r="F85" s="46"/>
      <c r="G85" s="164"/>
      <c r="H85" s="33"/>
      <c r="I85" s="165"/>
    </row>
    <row r="86" spans="1:9">
      <c r="A86" s="41" t="s">
        <v>290</v>
      </c>
      <c r="B86" s="30">
        <v>230</v>
      </c>
      <c r="C86" s="5" t="s">
        <v>757</v>
      </c>
      <c r="D86" s="41" t="s">
        <v>109</v>
      </c>
      <c r="E86" s="30">
        <v>42</v>
      </c>
      <c r="F86" s="46"/>
      <c r="G86" s="164"/>
      <c r="H86" s="33"/>
      <c r="I86" s="165"/>
    </row>
    <row r="87" spans="1:9">
      <c r="A87" s="41" t="s">
        <v>291</v>
      </c>
      <c r="B87" s="30">
        <v>295</v>
      </c>
      <c r="C87" s="5" t="s">
        <v>292</v>
      </c>
      <c r="D87" s="164" t="s">
        <v>633</v>
      </c>
      <c r="E87" s="33">
        <v>26</v>
      </c>
      <c r="F87" s="163"/>
      <c r="G87" s="164"/>
      <c r="H87" s="33"/>
      <c r="I87" s="165"/>
    </row>
    <row r="88" spans="1:9">
      <c r="A88" s="41" t="s">
        <v>221</v>
      </c>
      <c r="B88" s="30">
        <v>360</v>
      </c>
      <c r="C88" s="5" t="s">
        <v>257</v>
      </c>
      <c r="D88" s="164"/>
      <c r="E88" s="33"/>
      <c r="F88" s="163"/>
      <c r="G88" s="164"/>
      <c r="H88" s="33"/>
      <c r="I88" s="165"/>
    </row>
  </sheetData>
  <mergeCells count="3">
    <mergeCell ref="A1:I1"/>
    <mergeCell ref="A2:I2"/>
    <mergeCell ref="A3:I3"/>
  </mergeCells>
  <phoneticPr fontId="9" type="noConversion"/>
  <pageMargins left="0.19685039370078741" right="0.19685039370078741" top="0.19685039370078741" bottom="0.19685039370078741" header="0" footer="0"/>
  <pageSetup paperSize="9" scale="74" orientation="portrait" horizontalDpi="4294967293" verticalDpi="203" r:id="rId1"/>
  <headerFooter alignWithMargins="0"/>
  <webPublishItems count="1">
    <webPublishItem id="25046" divId="宁乡联众电脑每日行情20230418_25046" sourceType="sheet" destinationFile="D:\电脑批发报价\新建文件夹\宁乡联众电脑每日行情20230418.htm"/>
  </webPublishItems>
</worksheet>
</file>

<file path=xl/worksheets/sheet2.xml><?xml version="1.0" encoding="utf-8"?>
<worksheet xmlns="http://schemas.openxmlformats.org/spreadsheetml/2006/main" xmlns:r="http://schemas.openxmlformats.org/officeDocument/2006/relationships">
  <dimension ref="A1:I279"/>
  <sheetViews>
    <sheetView zoomScaleNormal="100" workbookViewId="0">
      <selection activeCell="D19" sqref="D19:F19"/>
    </sheetView>
  </sheetViews>
  <sheetFormatPr defaultColWidth="8.69921875" defaultRowHeight="15" customHeight="1"/>
  <cols>
    <col min="1" max="1" width="27" style="1" customWidth="1"/>
    <col min="2" max="2" width="4.5" style="36" customWidth="1"/>
    <col min="3" max="3" width="7.296875" style="1" customWidth="1"/>
    <col min="4" max="4" width="29" style="1" customWidth="1"/>
    <col min="5" max="5" width="6.59765625" style="36" customWidth="1"/>
    <col min="6" max="6" width="7.09765625" style="1" customWidth="1"/>
    <col min="7" max="7" width="28.19921875" style="1" customWidth="1"/>
    <col min="8" max="8" width="6.19921875" style="117" bestFit="1" customWidth="1"/>
    <col min="9" max="9" width="6.69921875" style="1" customWidth="1"/>
    <col min="10" max="16384" width="8.69921875" style="1"/>
  </cols>
  <sheetData>
    <row r="1" spans="1:9" ht="15" customHeight="1">
      <c r="A1" s="58" t="s">
        <v>38</v>
      </c>
      <c r="B1" s="59"/>
      <c r="C1" s="60"/>
      <c r="D1" s="69" t="s">
        <v>297</v>
      </c>
      <c r="E1" s="70"/>
      <c r="F1" s="71"/>
      <c r="G1" s="72" t="s">
        <v>298</v>
      </c>
      <c r="H1" s="73"/>
      <c r="I1" s="74"/>
    </row>
    <row r="2" spans="1:9" ht="15" customHeight="1">
      <c r="A2" s="13" t="s">
        <v>40</v>
      </c>
      <c r="B2" s="30">
        <v>50</v>
      </c>
      <c r="C2" s="6" t="s">
        <v>231</v>
      </c>
      <c r="D2" s="16" t="s">
        <v>201</v>
      </c>
      <c r="E2" s="17">
        <v>350</v>
      </c>
      <c r="F2" s="6" t="s">
        <v>234</v>
      </c>
      <c r="G2" s="166" t="s">
        <v>545</v>
      </c>
      <c r="H2" s="28">
        <v>195</v>
      </c>
      <c r="I2" s="14" t="s">
        <v>538</v>
      </c>
    </row>
    <row r="3" spans="1:9" ht="15" customHeight="1">
      <c r="A3" s="13" t="s">
        <v>211</v>
      </c>
      <c r="B3" s="30">
        <v>50</v>
      </c>
      <c r="C3" s="6" t="s">
        <v>231</v>
      </c>
      <c r="D3" s="16" t="s">
        <v>499</v>
      </c>
      <c r="E3" s="17">
        <v>395</v>
      </c>
      <c r="F3" s="6" t="s">
        <v>234</v>
      </c>
      <c r="G3" s="166" t="s">
        <v>544</v>
      </c>
      <c r="H3" s="28"/>
      <c r="I3" s="14" t="s">
        <v>180</v>
      </c>
    </row>
    <row r="4" spans="1:9" s="8" customFormat="1" ht="15" customHeight="1">
      <c r="A4" s="13" t="s">
        <v>41</v>
      </c>
      <c r="B4" s="30">
        <v>50</v>
      </c>
      <c r="C4" s="6" t="s">
        <v>231</v>
      </c>
      <c r="D4" s="16" t="s">
        <v>553</v>
      </c>
      <c r="E4" s="17">
        <v>410</v>
      </c>
      <c r="F4" s="6" t="s">
        <v>234</v>
      </c>
      <c r="G4" s="118" t="s">
        <v>566</v>
      </c>
      <c r="H4" s="119">
        <v>400</v>
      </c>
      <c r="I4" s="14" t="s">
        <v>180</v>
      </c>
    </row>
    <row r="5" spans="1:9" s="9" customFormat="1" ht="15" customHeight="1">
      <c r="A5" s="13" t="s">
        <v>42</v>
      </c>
      <c r="B5" s="30">
        <v>65</v>
      </c>
      <c r="C5" s="6" t="s">
        <v>231</v>
      </c>
      <c r="D5" s="16" t="s">
        <v>202</v>
      </c>
      <c r="E5" s="18">
        <v>575</v>
      </c>
      <c r="F5" s="6" t="s">
        <v>234</v>
      </c>
      <c r="G5" s="118" t="s">
        <v>139</v>
      </c>
      <c r="H5" s="119">
        <v>445</v>
      </c>
      <c r="I5" s="14" t="s">
        <v>180</v>
      </c>
    </row>
    <row r="6" spans="1:9" s="9" customFormat="1" ht="15" customHeight="1">
      <c r="A6" s="13" t="s">
        <v>43</v>
      </c>
      <c r="B6" s="30">
        <v>105</v>
      </c>
      <c r="C6" s="6" t="s">
        <v>231</v>
      </c>
      <c r="D6" s="19" t="s">
        <v>197</v>
      </c>
      <c r="E6" s="20"/>
      <c r="F6" s="6" t="s">
        <v>234</v>
      </c>
      <c r="G6" s="27" t="s">
        <v>322</v>
      </c>
      <c r="H6" s="30"/>
      <c r="I6" s="14" t="s">
        <v>180</v>
      </c>
    </row>
    <row r="7" spans="1:9" s="9" customFormat="1" ht="15" customHeight="1">
      <c r="A7" s="13" t="s">
        <v>44</v>
      </c>
      <c r="B7" s="30">
        <v>55</v>
      </c>
      <c r="C7" s="6" t="s">
        <v>231</v>
      </c>
      <c r="D7" s="19" t="s">
        <v>822</v>
      </c>
      <c r="E7" s="20">
        <v>320</v>
      </c>
      <c r="F7" s="6" t="s">
        <v>234</v>
      </c>
      <c r="G7" s="121" t="s">
        <v>539</v>
      </c>
      <c r="H7" s="122"/>
      <c r="I7" s="14" t="s">
        <v>180</v>
      </c>
    </row>
    <row r="8" spans="1:9" s="9" customFormat="1" ht="15" customHeight="1">
      <c r="A8" s="13" t="s">
        <v>45</v>
      </c>
      <c r="B8" s="30">
        <v>57</v>
      </c>
      <c r="C8" s="6" t="s">
        <v>231</v>
      </c>
      <c r="D8" s="22" t="s">
        <v>364</v>
      </c>
      <c r="E8" s="23">
        <v>375</v>
      </c>
      <c r="F8" s="6" t="s">
        <v>234</v>
      </c>
      <c r="G8" s="121" t="s">
        <v>636</v>
      </c>
      <c r="H8" s="28">
        <v>1315</v>
      </c>
      <c r="I8" s="14" t="s">
        <v>180</v>
      </c>
    </row>
    <row r="9" spans="1:9" s="9" customFormat="1" ht="15" customHeight="1">
      <c r="A9" s="13" t="s">
        <v>47</v>
      </c>
      <c r="B9" s="30">
        <v>57</v>
      </c>
      <c r="C9" s="6" t="s">
        <v>231</v>
      </c>
      <c r="D9" s="19" t="s">
        <v>401</v>
      </c>
      <c r="E9" s="20">
        <v>389</v>
      </c>
      <c r="F9" s="6" t="s">
        <v>234</v>
      </c>
      <c r="G9" s="121" t="s">
        <v>635</v>
      </c>
      <c r="H9" s="122">
        <v>1325</v>
      </c>
      <c r="I9" s="14" t="s">
        <v>180</v>
      </c>
    </row>
    <row r="10" spans="1:9" s="9" customFormat="1" ht="15" customHeight="1">
      <c r="A10" s="13" t="s">
        <v>48</v>
      </c>
      <c r="B10" s="30">
        <v>63</v>
      </c>
      <c r="C10" s="6" t="s">
        <v>231</v>
      </c>
      <c r="D10" s="19" t="s">
        <v>708</v>
      </c>
      <c r="E10" s="20">
        <v>389</v>
      </c>
      <c r="F10" s="6" t="s">
        <v>234</v>
      </c>
      <c r="G10" s="121" t="s">
        <v>637</v>
      </c>
      <c r="H10" s="29">
        <v>1480</v>
      </c>
      <c r="I10" s="14" t="s">
        <v>180</v>
      </c>
    </row>
    <row r="11" spans="1:9" s="9" customFormat="1" ht="15" customHeight="1">
      <c r="A11" s="13" t="s">
        <v>50</v>
      </c>
      <c r="B11" s="30">
        <v>95</v>
      </c>
      <c r="C11" s="6" t="s">
        <v>231</v>
      </c>
      <c r="D11" s="19" t="s">
        <v>709</v>
      </c>
      <c r="E11" s="23"/>
      <c r="F11" s="6" t="s">
        <v>234</v>
      </c>
      <c r="G11" s="176" t="s">
        <v>666</v>
      </c>
      <c r="H11" s="169">
        <v>1780</v>
      </c>
      <c r="I11" s="14" t="s">
        <v>180</v>
      </c>
    </row>
    <row r="12" spans="1:9" s="9" customFormat="1" ht="15" customHeight="1">
      <c r="A12" s="13" t="s">
        <v>51</v>
      </c>
      <c r="B12" s="30">
        <v>55</v>
      </c>
      <c r="C12" s="6" t="s">
        <v>231</v>
      </c>
      <c r="D12" s="22" t="s">
        <v>710</v>
      </c>
      <c r="E12" s="20">
        <v>445</v>
      </c>
      <c r="F12" s="6" t="s">
        <v>711</v>
      </c>
      <c r="G12" s="166" t="s">
        <v>673</v>
      </c>
      <c r="H12" s="29">
        <v>2140</v>
      </c>
      <c r="I12" s="14" t="s">
        <v>180</v>
      </c>
    </row>
    <row r="13" spans="1:9" s="9" customFormat="1" ht="15" customHeight="1">
      <c r="A13" s="13" t="s">
        <v>52</v>
      </c>
      <c r="B13" s="30">
        <v>72</v>
      </c>
      <c r="C13" s="6" t="s">
        <v>231</v>
      </c>
      <c r="D13" s="19" t="s">
        <v>712</v>
      </c>
      <c r="E13" s="20">
        <v>530</v>
      </c>
      <c r="F13" s="6" t="s">
        <v>711</v>
      </c>
      <c r="G13" s="166" t="s">
        <v>605</v>
      </c>
      <c r="H13" s="29">
        <v>2210</v>
      </c>
      <c r="I13" s="14" t="s">
        <v>180</v>
      </c>
    </row>
    <row r="14" spans="1:9" s="9" customFormat="1" ht="15" customHeight="1">
      <c r="A14" s="13" t="s">
        <v>53</v>
      </c>
      <c r="B14" s="30">
        <v>65</v>
      </c>
      <c r="C14" s="6" t="s">
        <v>231</v>
      </c>
      <c r="D14" s="19" t="s">
        <v>713</v>
      </c>
      <c r="E14" s="20">
        <v>530</v>
      </c>
      <c r="F14" s="6" t="s">
        <v>234</v>
      </c>
      <c r="G14" s="167" t="s">
        <v>747</v>
      </c>
      <c r="H14" s="28"/>
      <c r="I14" s="14" t="s">
        <v>180</v>
      </c>
    </row>
    <row r="15" spans="1:9" s="9" customFormat="1" ht="15" customHeight="1">
      <c r="A15" s="13" t="s">
        <v>54</v>
      </c>
      <c r="B15" s="30">
        <v>68</v>
      </c>
      <c r="C15" s="6" t="s">
        <v>231</v>
      </c>
      <c r="D15" s="3" t="s">
        <v>819</v>
      </c>
      <c r="E15" s="33">
        <v>680</v>
      </c>
      <c r="F15" s="6" t="s">
        <v>180</v>
      </c>
      <c r="G15" s="167" t="s">
        <v>700</v>
      </c>
      <c r="H15" s="29">
        <v>3290</v>
      </c>
      <c r="I15" s="14" t="s">
        <v>180</v>
      </c>
    </row>
    <row r="16" spans="1:9" s="9" customFormat="1" ht="15" customHeight="1">
      <c r="A16" s="13" t="s">
        <v>55</v>
      </c>
      <c r="B16" s="30">
        <v>98</v>
      </c>
      <c r="C16" s="6" t="s">
        <v>231</v>
      </c>
      <c r="D16" s="22" t="s">
        <v>768</v>
      </c>
      <c r="E16" s="23">
        <v>735</v>
      </c>
      <c r="F16" s="6" t="s">
        <v>234</v>
      </c>
      <c r="G16" s="166" t="s">
        <v>817</v>
      </c>
      <c r="H16" s="168">
        <v>4150</v>
      </c>
      <c r="I16" s="14" t="s">
        <v>180</v>
      </c>
    </row>
    <row r="17" spans="1:9" s="9" customFormat="1" ht="15" customHeight="1">
      <c r="A17" s="63" t="s">
        <v>57</v>
      </c>
      <c r="B17" s="55"/>
      <c r="C17" s="64"/>
      <c r="D17" s="22" t="s">
        <v>198</v>
      </c>
      <c r="E17" s="23">
        <v>735</v>
      </c>
      <c r="F17" s="6" t="s">
        <v>234</v>
      </c>
      <c r="G17" s="166" t="s">
        <v>816</v>
      </c>
      <c r="H17" s="29">
        <v>6280</v>
      </c>
      <c r="I17" s="14" t="s">
        <v>180</v>
      </c>
    </row>
    <row r="18" spans="1:9" s="10" customFormat="1" ht="15" customHeight="1">
      <c r="A18" s="53" t="s">
        <v>59</v>
      </c>
      <c r="B18" s="30"/>
      <c r="C18" s="6"/>
      <c r="D18" s="22" t="s">
        <v>199</v>
      </c>
      <c r="E18" s="20">
        <v>920</v>
      </c>
      <c r="F18" s="6" t="s">
        <v>234</v>
      </c>
      <c r="G18" s="166" t="s">
        <v>667</v>
      </c>
      <c r="H18" s="29">
        <v>9170</v>
      </c>
      <c r="I18" s="14" t="s">
        <v>180</v>
      </c>
    </row>
    <row r="19" spans="1:9" s="10" customFormat="1" ht="15" customHeight="1">
      <c r="A19" s="21" t="s">
        <v>737</v>
      </c>
      <c r="B19" s="33">
        <v>125</v>
      </c>
      <c r="C19" s="6" t="s">
        <v>231</v>
      </c>
      <c r="D19" s="19" t="s">
        <v>769</v>
      </c>
      <c r="E19" s="20">
        <v>820</v>
      </c>
      <c r="F19" s="6" t="s">
        <v>234</v>
      </c>
      <c r="G19" s="166" t="s">
        <v>818</v>
      </c>
      <c r="H19" s="29">
        <v>480</v>
      </c>
      <c r="I19" s="14" t="s">
        <v>180</v>
      </c>
    </row>
    <row r="20" spans="1:9" s="10" customFormat="1" ht="15" customHeight="1">
      <c r="A20" s="21" t="s">
        <v>736</v>
      </c>
      <c r="B20" s="33">
        <v>80</v>
      </c>
      <c r="C20" s="6" t="s">
        <v>231</v>
      </c>
      <c r="D20" s="19" t="s">
        <v>294</v>
      </c>
      <c r="E20" s="20">
        <v>1250</v>
      </c>
      <c r="F20" s="6" t="s">
        <v>234</v>
      </c>
      <c r="G20" s="118" t="s">
        <v>590</v>
      </c>
      <c r="H20" s="119"/>
      <c r="I20" s="14" t="s">
        <v>180</v>
      </c>
    </row>
    <row r="21" spans="1:9" s="10" customFormat="1" ht="15" customHeight="1">
      <c r="A21" s="21" t="s">
        <v>735</v>
      </c>
      <c r="B21" s="33">
        <v>75</v>
      </c>
      <c r="C21" s="6" t="s">
        <v>231</v>
      </c>
      <c r="D21" s="6" t="s">
        <v>567</v>
      </c>
      <c r="E21" s="30">
        <v>390</v>
      </c>
      <c r="F21" s="6" t="s">
        <v>234</v>
      </c>
      <c r="G21" s="27" t="s">
        <v>369</v>
      </c>
      <c r="H21" s="29"/>
      <c r="I21" s="14" t="s">
        <v>180</v>
      </c>
    </row>
    <row r="22" spans="1:9" s="10" customFormat="1" ht="15" customHeight="1">
      <c r="A22" s="21" t="s">
        <v>60</v>
      </c>
      <c r="B22" s="33">
        <v>80</v>
      </c>
      <c r="C22" s="6" t="s">
        <v>231</v>
      </c>
      <c r="D22" s="6" t="s">
        <v>504</v>
      </c>
      <c r="E22" s="30">
        <v>440</v>
      </c>
      <c r="F22" s="6" t="s">
        <v>301</v>
      </c>
      <c r="G22" s="166" t="s">
        <v>591</v>
      </c>
      <c r="H22" s="29"/>
      <c r="I22" s="14" t="s">
        <v>180</v>
      </c>
    </row>
    <row r="23" spans="1:9" s="10" customFormat="1" ht="15" customHeight="1">
      <c r="A23" s="21" t="s">
        <v>65</v>
      </c>
      <c r="B23" s="33">
        <v>100</v>
      </c>
      <c r="C23" s="6" t="s">
        <v>231</v>
      </c>
      <c r="D23" s="6" t="s">
        <v>402</v>
      </c>
      <c r="E23" s="30">
        <v>450</v>
      </c>
      <c r="F23" s="6" t="s">
        <v>234</v>
      </c>
      <c r="G23" s="118" t="s">
        <v>759</v>
      </c>
      <c r="H23" s="119">
        <v>1255</v>
      </c>
      <c r="I23" s="14" t="s">
        <v>180</v>
      </c>
    </row>
    <row r="24" spans="1:9" s="10" customFormat="1" ht="15" customHeight="1">
      <c r="A24" s="21" t="s">
        <v>66</v>
      </c>
      <c r="B24" s="33">
        <v>125</v>
      </c>
      <c r="C24" s="6" t="s">
        <v>231</v>
      </c>
      <c r="D24" s="6" t="s">
        <v>814</v>
      </c>
      <c r="E24" s="30">
        <v>535</v>
      </c>
      <c r="F24" s="6" t="s">
        <v>234</v>
      </c>
      <c r="G24" s="118" t="s">
        <v>525</v>
      </c>
      <c r="H24" s="119"/>
      <c r="I24" s="14" t="s">
        <v>180</v>
      </c>
    </row>
    <row r="25" spans="1:9" s="10" customFormat="1" ht="15" customHeight="1">
      <c r="A25" s="21" t="s">
        <v>20</v>
      </c>
      <c r="B25" s="33">
        <v>125</v>
      </c>
      <c r="C25" s="6" t="s">
        <v>231</v>
      </c>
      <c r="D25" s="6" t="s">
        <v>815</v>
      </c>
      <c r="E25" s="30">
        <v>785</v>
      </c>
      <c r="F25" s="6" t="s">
        <v>234</v>
      </c>
      <c r="G25" s="166" t="s">
        <v>577</v>
      </c>
      <c r="H25" s="29"/>
      <c r="I25" s="14" t="s">
        <v>180</v>
      </c>
    </row>
    <row r="26" spans="1:9" s="10" customFormat="1" ht="15" customHeight="1">
      <c r="A26" s="21" t="s">
        <v>67</v>
      </c>
      <c r="B26" s="33">
        <v>140</v>
      </c>
      <c r="C26" s="6" t="s">
        <v>231</v>
      </c>
      <c r="D26" s="6" t="s">
        <v>169</v>
      </c>
      <c r="E26" s="33">
        <v>560</v>
      </c>
      <c r="F26" s="6" t="s">
        <v>234</v>
      </c>
      <c r="G26" s="166" t="s">
        <v>771</v>
      </c>
      <c r="H26" s="29">
        <v>2080</v>
      </c>
      <c r="I26" s="14" t="s">
        <v>180</v>
      </c>
    </row>
    <row r="27" spans="1:9" s="10" customFormat="1" ht="15" customHeight="1">
      <c r="A27" s="21" t="s">
        <v>68</v>
      </c>
      <c r="B27" s="33">
        <v>180</v>
      </c>
      <c r="C27" s="6" t="s">
        <v>231</v>
      </c>
      <c r="D27" s="6" t="s">
        <v>555</v>
      </c>
      <c r="E27" s="30">
        <v>435</v>
      </c>
      <c r="F27" s="6" t="s">
        <v>234</v>
      </c>
      <c r="G27" s="166" t="s">
        <v>588</v>
      </c>
      <c r="H27" s="29"/>
      <c r="I27" s="14" t="s">
        <v>180</v>
      </c>
    </row>
    <row r="28" spans="1:9" s="10" customFormat="1" ht="15" customHeight="1">
      <c r="A28" s="21" t="s">
        <v>70</v>
      </c>
      <c r="B28" s="33">
        <v>205</v>
      </c>
      <c r="C28" s="6" t="s">
        <v>231</v>
      </c>
      <c r="D28" s="6" t="s">
        <v>820</v>
      </c>
      <c r="E28" s="30">
        <v>440</v>
      </c>
      <c r="F28" s="6" t="s">
        <v>234</v>
      </c>
      <c r="G28" s="166" t="s">
        <v>542</v>
      </c>
      <c r="H28" s="29"/>
      <c r="I28" s="14" t="s">
        <v>180</v>
      </c>
    </row>
    <row r="29" spans="1:9" s="10" customFormat="1" ht="15" customHeight="1">
      <c r="A29" s="21" t="s">
        <v>71</v>
      </c>
      <c r="B29" s="33">
        <v>399</v>
      </c>
      <c r="C29" s="6" t="s">
        <v>231</v>
      </c>
      <c r="D29" s="6" t="s">
        <v>807</v>
      </c>
      <c r="E29" s="30">
        <v>550</v>
      </c>
      <c r="F29" s="6" t="s">
        <v>234</v>
      </c>
      <c r="G29" s="166" t="s">
        <v>543</v>
      </c>
      <c r="H29" s="29"/>
      <c r="I29" s="14" t="s">
        <v>180</v>
      </c>
    </row>
    <row r="30" spans="1:9" s="10" customFormat="1" ht="15" customHeight="1">
      <c r="A30" s="21" t="s">
        <v>592</v>
      </c>
      <c r="B30" s="33">
        <v>280</v>
      </c>
      <c r="C30" s="6" t="s">
        <v>231</v>
      </c>
      <c r="D30" s="6" t="s">
        <v>821</v>
      </c>
      <c r="E30" s="30">
        <v>450</v>
      </c>
      <c r="F30" s="6" t="s">
        <v>234</v>
      </c>
      <c r="G30" s="166"/>
      <c r="H30" s="29"/>
      <c r="I30" s="14"/>
    </row>
    <row r="31" spans="1:9" s="10" customFormat="1" ht="15" customHeight="1">
      <c r="A31" s="21" t="s">
        <v>593</v>
      </c>
      <c r="B31" s="33">
        <v>305</v>
      </c>
      <c r="C31" s="6" t="s">
        <v>231</v>
      </c>
      <c r="D31" s="6" t="s">
        <v>809</v>
      </c>
      <c r="E31" s="30">
        <v>565</v>
      </c>
      <c r="F31" s="6" t="s">
        <v>234</v>
      </c>
      <c r="G31" s="166" t="s">
        <v>537</v>
      </c>
      <c r="H31" s="28">
        <v>205</v>
      </c>
      <c r="I31" s="14" t="s">
        <v>538</v>
      </c>
    </row>
    <row r="32" spans="1:9" s="10" customFormat="1" ht="15" customHeight="1">
      <c r="A32" s="21" t="s">
        <v>562</v>
      </c>
      <c r="B32" s="33">
        <v>420</v>
      </c>
      <c r="C32" s="6" t="s">
        <v>231</v>
      </c>
      <c r="D32" s="6" t="s">
        <v>813</v>
      </c>
      <c r="E32" s="30">
        <v>830</v>
      </c>
      <c r="F32" s="6" t="s">
        <v>234</v>
      </c>
      <c r="G32" s="27" t="s">
        <v>244</v>
      </c>
      <c r="H32" s="29"/>
      <c r="I32" s="14" t="s">
        <v>237</v>
      </c>
    </row>
    <row r="33" spans="1:9" s="10" customFormat="1" ht="15" customHeight="1">
      <c r="A33" s="54" t="s">
        <v>73</v>
      </c>
      <c r="B33" s="33"/>
      <c r="C33" s="6" t="s">
        <v>231</v>
      </c>
      <c r="D33" s="6" t="s">
        <v>552</v>
      </c>
      <c r="E33" s="30">
        <v>485</v>
      </c>
      <c r="F33" s="6" t="s">
        <v>180</v>
      </c>
      <c r="G33" s="118" t="s">
        <v>246</v>
      </c>
      <c r="H33" s="119"/>
      <c r="I33" s="14" t="s">
        <v>237</v>
      </c>
    </row>
    <row r="34" spans="1:9" s="10" customFormat="1" ht="15" customHeight="1">
      <c r="A34" s="21" t="s">
        <v>179</v>
      </c>
      <c r="B34" s="33">
        <v>75</v>
      </c>
      <c r="C34" s="6" t="s">
        <v>231</v>
      </c>
      <c r="D34" s="6" t="s">
        <v>212</v>
      </c>
      <c r="E34" s="30">
        <v>490</v>
      </c>
      <c r="F34" s="6" t="s">
        <v>234</v>
      </c>
      <c r="G34" s="118" t="s">
        <v>370</v>
      </c>
      <c r="H34" s="120"/>
      <c r="I34" s="14" t="s">
        <v>230</v>
      </c>
    </row>
    <row r="35" spans="1:9" s="10" customFormat="1" ht="15" customHeight="1">
      <c r="A35" s="21" t="s">
        <v>76</v>
      </c>
      <c r="B35" s="33">
        <v>135</v>
      </c>
      <c r="C35" s="6" t="s">
        <v>231</v>
      </c>
      <c r="D35" s="6" t="s">
        <v>808</v>
      </c>
      <c r="E35" s="30">
        <v>510</v>
      </c>
      <c r="F35" s="6" t="s">
        <v>234</v>
      </c>
      <c r="G35" s="200" t="s">
        <v>120</v>
      </c>
      <c r="H35" s="200"/>
      <c r="I35" s="14" t="s">
        <v>237</v>
      </c>
    </row>
    <row r="36" spans="1:9" s="10" customFormat="1" ht="15" customHeight="1">
      <c r="A36" s="21" t="s">
        <v>78</v>
      </c>
      <c r="B36" s="33">
        <v>128</v>
      </c>
      <c r="C36" s="6" t="s">
        <v>231</v>
      </c>
      <c r="D36" s="6" t="s">
        <v>177</v>
      </c>
      <c r="E36" s="30">
        <v>850</v>
      </c>
      <c r="F36" s="6" t="s">
        <v>234</v>
      </c>
      <c r="G36" s="27" t="s">
        <v>122</v>
      </c>
      <c r="H36" s="29"/>
      <c r="I36" s="14" t="s">
        <v>237</v>
      </c>
    </row>
    <row r="37" spans="1:9" s="9" customFormat="1" ht="15" customHeight="1">
      <c r="A37" s="21" t="s">
        <v>214</v>
      </c>
      <c r="B37" s="33">
        <v>170</v>
      </c>
      <c r="C37" s="6" t="s">
        <v>231</v>
      </c>
      <c r="D37" s="6" t="s">
        <v>634</v>
      </c>
      <c r="E37" s="30"/>
      <c r="F37" s="6" t="s">
        <v>234</v>
      </c>
      <c r="G37" s="27" t="s">
        <v>245</v>
      </c>
      <c r="H37" s="29"/>
      <c r="I37" s="14" t="s">
        <v>237</v>
      </c>
    </row>
    <row r="38" spans="1:9" s="9" customFormat="1" ht="15" customHeight="1">
      <c r="A38" s="21" t="s">
        <v>182</v>
      </c>
      <c r="B38" s="33">
        <v>185</v>
      </c>
      <c r="C38" s="6" t="s">
        <v>231</v>
      </c>
      <c r="D38" s="6" t="s">
        <v>561</v>
      </c>
      <c r="E38" s="30">
        <v>590</v>
      </c>
      <c r="F38" s="6" t="s">
        <v>234</v>
      </c>
      <c r="G38" s="27" t="s">
        <v>125</v>
      </c>
      <c r="H38" s="29">
        <v>995</v>
      </c>
      <c r="I38" s="14" t="s">
        <v>237</v>
      </c>
    </row>
    <row r="39" spans="1:9" s="9" customFormat="1" ht="15" customHeight="1">
      <c r="A39" s="21" t="s">
        <v>699</v>
      </c>
      <c r="B39" s="33">
        <v>248</v>
      </c>
      <c r="C39" s="6" t="s">
        <v>231</v>
      </c>
      <c r="D39" s="6" t="s">
        <v>166</v>
      </c>
      <c r="E39" s="30">
        <v>820</v>
      </c>
      <c r="F39" s="6" t="s">
        <v>234</v>
      </c>
      <c r="G39" s="27" t="s">
        <v>126</v>
      </c>
      <c r="H39" s="29"/>
      <c r="I39" s="14" t="s">
        <v>237</v>
      </c>
    </row>
    <row r="40" spans="1:9" s="9" customFormat="1" ht="15" customHeight="1">
      <c r="A40" s="21" t="s">
        <v>247</v>
      </c>
      <c r="B40" s="33">
        <v>305</v>
      </c>
      <c r="C40" s="6" t="s">
        <v>180</v>
      </c>
      <c r="D40" s="6" t="s">
        <v>69</v>
      </c>
      <c r="E40" s="30">
        <v>659</v>
      </c>
      <c r="F40" s="6" t="s">
        <v>234</v>
      </c>
      <c r="G40" s="27" t="s">
        <v>128</v>
      </c>
      <c r="H40" s="29"/>
      <c r="I40" s="14" t="s">
        <v>237</v>
      </c>
    </row>
    <row r="41" spans="1:9" s="9" customFormat="1" ht="15" customHeight="1">
      <c r="A41" s="21" t="s">
        <v>82</v>
      </c>
      <c r="B41" s="33">
        <v>165</v>
      </c>
      <c r="C41" s="6" t="s">
        <v>231</v>
      </c>
      <c r="D41" s="129" t="s">
        <v>405</v>
      </c>
      <c r="E41" s="130">
        <v>795</v>
      </c>
      <c r="F41" s="129" t="s">
        <v>234</v>
      </c>
      <c r="G41" s="27" t="s">
        <v>130</v>
      </c>
      <c r="H41" s="29"/>
      <c r="I41" s="14" t="s">
        <v>237</v>
      </c>
    </row>
    <row r="42" spans="1:9" s="9" customFormat="1" ht="15" customHeight="1">
      <c r="A42" s="21" t="s">
        <v>85</v>
      </c>
      <c r="B42" s="33">
        <v>245</v>
      </c>
      <c r="C42" s="6" t="s">
        <v>231</v>
      </c>
      <c r="D42" s="129" t="s">
        <v>406</v>
      </c>
      <c r="E42" s="130">
        <v>910</v>
      </c>
      <c r="F42" s="129" t="s">
        <v>234</v>
      </c>
      <c r="G42" s="166" t="s">
        <v>798</v>
      </c>
      <c r="H42" s="29">
        <v>735</v>
      </c>
      <c r="I42" s="14" t="s">
        <v>237</v>
      </c>
    </row>
    <row r="43" spans="1:9" s="9" customFormat="1" ht="15" customHeight="1">
      <c r="A43" s="21" t="s">
        <v>88</v>
      </c>
      <c r="B43" s="33">
        <v>270</v>
      </c>
      <c r="C43" s="6" t="s">
        <v>231</v>
      </c>
      <c r="D43" s="6" t="s">
        <v>74</v>
      </c>
      <c r="E43" s="30"/>
      <c r="F43" s="6" t="s">
        <v>234</v>
      </c>
      <c r="G43" s="27" t="s">
        <v>293</v>
      </c>
      <c r="H43" s="29"/>
      <c r="I43" s="14" t="s">
        <v>237</v>
      </c>
    </row>
    <row r="44" spans="1:9" s="9" customFormat="1" ht="15" customHeight="1">
      <c r="A44" s="21" t="s">
        <v>90</v>
      </c>
      <c r="B44" s="33">
        <v>50</v>
      </c>
      <c r="C44" s="6" t="s">
        <v>231</v>
      </c>
      <c r="D44" s="6" t="s">
        <v>77</v>
      </c>
      <c r="E44" s="30"/>
      <c r="F44" s="6" t="s">
        <v>234</v>
      </c>
      <c r="G44" s="27" t="s">
        <v>141</v>
      </c>
      <c r="H44" s="29"/>
      <c r="I44" s="14" t="s">
        <v>237</v>
      </c>
    </row>
    <row r="45" spans="1:9" s="9" customFormat="1" ht="15" customHeight="1">
      <c r="A45" s="21" t="s">
        <v>92</v>
      </c>
      <c r="B45" s="33">
        <v>80</v>
      </c>
      <c r="C45" s="6" t="s">
        <v>231</v>
      </c>
      <c r="D45" s="6" t="s">
        <v>578</v>
      </c>
      <c r="E45" s="30"/>
      <c r="F45" s="6" t="s">
        <v>234</v>
      </c>
      <c r="G45" s="27" t="s">
        <v>142</v>
      </c>
      <c r="H45" s="29"/>
      <c r="I45" s="14" t="s">
        <v>237</v>
      </c>
    </row>
    <row r="46" spans="1:9" s="9" customFormat="1" ht="15" customHeight="1">
      <c r="A46" s="21" t="s">
        <v>93</v>
      </c>
      <c r="B46" s="33">
        <v>60</v>
      </c>
      <c r="C46" s="6" t="s">
        <v>231</v>
      </c>
      <c r="D46" s="6" t="s">
        <v>80</v>
      </c>
      <c r="E46" s="30"/>
      <c r="F46" s="6" t="s">
        <v>234</v>
      </c>
      <c r="G46" s="27" t="s">
        <v>143</v>
      </c>
      <c r="H46" s="29">
        <v>550</v>
      </c>
      <c r="I46" s="14" t="s">
        <v>237</v>
      </c>
    </row>
    <row r="47" spans="1:9" s="9" customFormat="1" ht="15" customHeight="1">
      <c r="A47" s="21" t="s">
        <v>95</v>
      </c>
      <c r="B47" s="33">
        <v>75</v>
      </c>
      <c r="C47" s="6" t="s">
        <v>231</v>
      </c>
      <c r="D47" s="6" t="s">
        <v>83</v>
      </c>
      <c r="E47" s="30"/>
      <c r="F47" s="6" t="s">
        <v>234</v>
      </c>
      <c r="G47" s="3"/>
      <c r="H47" s="33"/>
      <c r="I47" s="24"/>
    </row>
    <row r="48" spans="1:9" s="9" customFormat="1" ht="15" customHeight="1">
      <c r="A48" s="21" t="s">
        <v>365</v>
      </c>
      <c r="B48" s="33">
        <v>90</v>
      </c>
      <c r="C48" s="6" t="s">
        <v>231</v>
      </c>
      <c r="D48" s="6" t="s">
        <v>86</v>
      </c>
      <c r="E48" s="30"/>
      <c r="F48" s="6" t="s">
        <v>234</v>
      </c>
      <c r="G48" s="3"/>
      <c r="H48" s="33"/>
      <c r="I48" s="24"/>
    </row>
    <row r="49" spans="1:9" s="9" customFormat="1" ht="15" customHeight="1">
      <c r="A49" s="21" t="s">
        <v>98</v>
      </c>
      <c r="B49" s="33">
        <v>120</v>
      </c>
      <c r="C49" s="6" t="s">
        <v>231</v>
      </c>
      <c r="D49" s="6" t="s">
        <v>62</v>
      </c>
      <c r="E49" s="30"/>
      <c r="F49" s="6" t="s">
        <v>234</v>
      </c>
      <c r="G49" s="3"/>
      <c r="H49" s="33"/>
      <c r="I49" s="24"/>
    </row>
    <row r="50" spans="1:9" s="9" customFormat="1" ht="15" customHeight="1">
      <c r="A50" s="21" t="s">
        <v>102</v>
      </c>
      <c r="B50" s="33">
        <v>140</v>
      </c>
      <c r="C50" s="6" t="s">
        <v>231</v>
      </c>
      <c r="D50" s="6" t="s">
        <v>64</v>
      </c>
      <c r="E50" s="30"/>
      <c r="F50" s="6" t="s">
        <v>234</v>
      </c>
      <c r="G50" s="3"/>
      <c r="H50" s="33"/>
      <c r="I50" s="24"/>
    </row>
    <row r="51" spans="1:9" s="9" customFormat="1" ht="15" customHeight="1">
      <c r="A51" s="66" t="s">
        <v>296</v>
      </c>
      <c r="B51" s="67"/>
      <c r="C51" s="68"/>
      <c r="D51" s="6" t="s">
        <v>22</v>
      </c>
      <c r="E51" s="30">
        <v>500</v>
      </c>
      <c r="F51" s="6" t="s">
        <v>233</v>
      </c>
      <c r="G51" s="3"/>
      <c r="H51" s="33"/>
      <c r="I51" s="24"/>
    </row>
    <row r="52" spans="1:9" s="9" customFormat="1" ht="15" customHeight="1">
      <c r="A52" s="21" t="s">
        <v>94</v>
      </c>
      <c r="B52" s="33">
        <v>9</v>
      </c>
      <c r="C52" s="6" t="s">
        <v>232</v>
      </c>
      <c r="D52" s="6" t="s">
        <v>176</v>
      </c>
      <c r="E52" s="30">
        <v>565</v>
      </c>
      <c r="F52" s="6" t="s">
        <v>233</v>
      </c>
      <c r="G52" s="3"/>
      <c r="H52" s="33"/>
      <c r="I52" s="24"/>
    </row>
    <row r="53" spans="1:9" s="9" customFormat="1" ht="15" customHeight="1">
      <c r="A53" s="21" t="s">
        <v>96</v>
      </c>
      <c r="B53" s="33">
        <v>16</v>
      </c>
      <c r="C53" s="6" t="s">
        <v>232</v>
      </c>
      <c r="D53" s="6" t="s">
        <v>175</v>
      </c>
      <c r="E53" s="30">
        <v>655</v>
      </c>
      <c r="F53" s="6" t="s">
        <v>233</v>
      </c>
      <c r="G53" s="3"/>
      <c r="H53" s="33"/>
      <c r="I53" s="24"/>
    </row>
    <row r="54" spans="1:9" s="9" customFormat="1" ht="15" customHeight="1">
      <c r="A54" s="21" t="s">
        <v>9</v>
      </c>
      <c r="B54" s="33">
        <v>17</v>
      </c>
      <c r="C54" s="6" t="s">
        <v>232</v>
      </c>
      <c r="D54" s="6" t="s">
        <v>205</v>
      </c>
      <c r="E54" s="30">
        <v>1520</v>
      </c>
      <c r="F54" s="6" t="s">
        <v>233</v>
      </c>
      <c r="G54" s="3"/>
      <c r="H54" s="33"/>
      <c r="I54" s="24"/>
    </row>
    <row r="55" spans="1:9" s="9" customFormat="1" ht="15" customHeight="1">
      <c r="A55" s="21" t="s">
        <v>99</v>
      </c>
      <c r="B55" s="33">
        <v>40</v>
      </c>
      <c r="C55" s="6" t="s">
        <v>232</v>
      </c>
      <c r="D55" s="6" t="s">
        <v>206</v>
      </c>
      <c r="E55" s="30">
        <v>1450</v>
      </c>
      <c r="F55" s="6" t="s">
        <v>233</v>
      </c>
      <c r="G55" s="3"/>
      <c r="H55" s="33"/>
      <c r="I55" s="24"/>
    </row>
    <row r="56" spans="1:9" s="9" customFormat="1" ht="15" customHeight="1">
      <c r="A56" s="21" t="s">
        <v>19</v>
      </c>
      <c r="B56" s="33">
        <v>85</v>
      </c>
      <c r="C56" s="6" t="s">
        <v>232</v>
      </c>
      <c r="D56" s="3" t="s">
        <v>208</v>
      </c>
      <c r="E56" s="33">
        <v>820</v>
      </c>
      <c r="F56" s="6" t="s">
        <v>233</v>
      </c>
      <c r="G56" s="3"/>
      <c r="H56" s="33"/>
      <c r="I56" s="24"/>
    </row>
    <row r="57" spans="1:9" s="9" customFormat="1" ht="15" customHeight="1">
      <c r="A57" s="21" t="s">
        <v>103</v>
      </c>
      <c r="B57" s="33">
        <v>85</v>
      </c>
      <c r="C57" s="6" t="s">
        <v>232</v>
      </c>
      <c r="D57" s="3" t="s">
        <v>25</v>
      </c>
      <c r="E57" s="33">
        <v>820</v>
      </c>
      <c r="F57" s="6" t="s">
        <v>233</v>
      </c>
      <c r="G57" s="3"/>
      <c r="H57" s="33"/>
      <c r="I57" s="24"/>
    </row>
    <row r="58" spans="1:9" s="9" customFormat="1" ht="15" customHeight="1">
      <c r="A58" s="21" t="s">
        <v>523</v>
      </c>
      <c r="B58" s="33">
        <v>160</v>
      </c>
      <c r="C58" s="6" t="s">
        <v>232</v>
      </c>
      <c r="D58" s="3" t="s">
        <v>209</v>
      </c>
      <c r="E58" s="33">
        <v>820</v>
      </c>
      <c r="F58" s="6" t="s">
        <v>233</v>
      </c>
      <c r="G58" s="3"/>
      <c r="H58" s="33"/>
      <c r="I58" s="24"/>
    </row>
    <row r="59" spans="1:9" s="9" customFormat="1" ht="15" customHeight="1">
      <c r="A59" s="21" t="s">
        <v>536</v>
      </c>
      <c r="B59" s="33">
        <v>28</v>
      </c>
      <c r="C59" s="6" t="s">
        <v>232</v>
      </c>
      <c r="D59" s="3" t="s">
        <v>210</v>
      </c>
      <c r="E59" s="33">
        <v>935</v>
      </c>
      <c r="F59" s="6" t="s">
        <v>233</v>
      </c>
      <c r="G59" s="3"/>
      <c r="H59" s="33"/>
      <c r="I59" s="24"/>
    </row>
    <row r="60" spans="1:9" s="9" customFormat="1" ht="15" customHeight="1">
      <c r="A60" s="21" t="s">
        <v>535</v>
      </c>
      <c r="B60" s="33">
        <v>55</v>
      </c>
      <c r="C60" s="6" t="s">
        <v>232</v>
      </c>
      <c r="D60" s="6" t="s">
        <v>216</v>
      </c>
      <c r="E60" s="30">
        <v>699</v>
      </c>
      <c r="F60" s="6" t="s">
        <v>234</v>
      </c>
      <c r="G60" s="3"/>
      <c r="H60" s="33"/>
      <c r="I60" s="24"/>
    </row>
    <row r="61" spans="1:9" s="9" customFormat="1" ht="15" customHeight="1">
      <c r="A61" s="61" t="s">
        <v>299</v>
      </c>
      <c r="B61" s="65"/>
      <c r="C61" s="62"/>
      <c r="D61" s="6"/>
      <c r="E61" s="30"/>
      <c r="F61" s="6"/>
      <c r="G61" s="3"/>
      <c r="H61" s="33"/>
      <c r="I61" s="24"/>
    </row>
    <row r="62" spans="1:9" s="9" customFormat="1" ht="15" customHeight="1">
      <c r="A62" s="21" t="s">
        <v>106</v>
      </c>
      <c r="B62" s="33">
        <v>35</v>
      </c>
      <c r="C62" s="6" t="s">
        <v>232</v>
      </c>
      <c r="D62" s="6" t="s">
        <v>91</v>
      </c>
      <c r="E62" s="30">
        <v>550</v>
      </c>
      <c r="F62" s="6" t="s">
        <v>234</v>
      </c>
      <c r="G62" s="3"/>
      <c r="H62" s="33"/>
      <c r="I62" s="24"/>
    </row>
    <row r="63" spans="1:9" s="9" customFormat="1" ht="15" customHeight="1">
      <c r="A63" s="21" t="s">
        <v>181</v>
      </c>
      <c r="B63" s="33">
        <v>35</v>
      </c>
      <c r="C63" s="6" t="s">
        <v>232</v>
      </c>
      <c r="D63" s="6" t="s">
        <v>203</v>
      </c>
      <c r="E63" s="30"/>
      <c r="F63" s="5"/>
      <c r="G63" s="3"/>
      <c r="H63" s="33"/>
      <c r="I63" s="24"/>
    </row>
    <row r="64" spans="1:9" s="9" customFormat="1" ht="15" customHeight="1">
      <c r="A64" s="21" t="s">
        <v>108</v>
      </c>
      <c r="B64" s="33">
        <v>35</v>
      </c>
      <c r="C64" s="6" t="s">
        <v>232</v>
      </c>
      <c r="D64" s="6" t="s">
        <v>30</v>
      </c>
      <c r="E64" s="30"/>
      <c r="F64" s="6" t="s">
        <v>235</v>
      </c>
      <c r="G64" s="3"/>
      <c r="H64" s="33"/>
      <c r="I64" s="24"/>
    </row>
    <row r="65" spans="1:9" s="9" customFormat="1" ht="15" customHeight="1">
      <c r="A65" s="21" t="s">
        <v>110</v>
      </c>
      <c r="B65" s="33">
        <v>35</v>
      </c>
      <c r="C65" s="6" t="s">
        <v>232</v>
      </c>
      <c r="D65" s="3" t="s">
        <v>32</v>
      </c>
      <c r="E65" s="33"/>
      <c r="F65" s="6" t="s">
        <v>235</v>
      </c>
      <c r="G65" s="3"/>
      <c r="H65" s="33"/>
      <c r="I65" s="24"/>
    </row>
    <row r="66" spans="1:9" s="9" customFormat="1" ht="15" customHeight="1">
      <c r="A66" s="21" t="s">
        <v>111</v>
      </c>
      <c r="B66" s="33">
        <v>35</v>
      </c>
      <c r="C66" s="6" t="s">
        <v>232</v>
      </c>
      <c r="D66" s="3" t="s">
        <v>33</v>
      </c>
      <c r="E66" s="33"/>
      <c r="F66" s="6" t="s">
        <v>235</v>
      </c>
      <c r="G66" s="3"/>
      <c r="H66" s="33"/>
      <c r="I66" s="24"/>
    </row>
    <row r="67" spans="1:9" s="9" customFormat="1" ht="15" customHeight="1">
      <c r="A67" s="21" t="s">
        <v>112</v>
      </c>
      <c r="B67" s="33">
        <v>52</v>
      </c>
      <c r="C67" s="6" t="s">
        <v>232</v>
      </c>
      <c r="D67" s="3" t="s">
        <v>35</v>
      </c>
      <c r="E67" s="33"/>
      <c r="F67" s="6" t="s">
        <v>235</v>
      </c>
      <c r="G67" s="3"/>
      <c r="H67" s="33"/>
      <c r="I67" s="24"/>
    </row>
    <row r="68" spans="1:9" s="9" customFormat="1" ht="15" customHeight="1">
      <c r="A68" s="21" t="s">
        <v>113</v>
      </c>
      <c r="B68" s="33">
        <v>83</v>
      </c>
      <c r="C68" s="6" t="s">
        <v>232</v>
      </c>
      <c r="D68" s="3" t="s">
        <v>37</v>
      </c>
      <c r="E68" s="33"/>
      <c r="F68" s="6" t="s">
        <v>235</v>
      </c>
      <c r="G68" s="3"/>
      <c r="H68" s="33"/>
      <c r="I68" s="24"/>
    </row>
    <row r="69" spans="1:9" s="9" customFormat="1" ht="15" customHeight="1">
      <c r="A69" s="21" t="s">
        <v>114</v>
      </c>
      <c r="B69" s="33">
        <v>55</v>
      </c>
      <c r="C69" s="6" t="s">
        <v>232</v>
      </c>
      <c r="D69" s="3" t="s">
        <v>39</v>
      </c>
      <c r="E69" s="33"/>
      <c r="F69" s="6" t="s">
        <v>235</v>
      </c>
      <c r="G69" s="3"/>
      <c r="H69" s="33"/>
      <c r="I69" s="24"/>
    </row>
    <row r="70" spans="1:9" s="9" customFormat="1" ht="15" customHeight="1">
      <c r="A70" s="21" t="s">
        <v>115</v>
      </c>
      <c r="B70" s="33"/>
      <c r="C70" s="6" t="s">
        <v>232</v>
      </c>
      <c r="D70" s="51" t="s">
        <v>300</v>
      </c>
      <c r="E70" s="50"/>
      <c r="F70" s="52"/>
      <c r="G70" s="3"/>
      <c r="H70" s="33"/>
      <c r="I70" s="24"/>
    </row>
    <row r="71" spans="1:9" s="9" customFormat="1" ht="15" customHeight="1">
      <c r="A71" s="21" t="s">
        <v>116</v>
      </c>
      <c r="B71" s="33">
        <v>68</v>
      </c>
      <c r="C71" s="6" t="s">
        <v>232</v>
      </c>
      <c r="D71" s="3" t="s">
        <v>127</v>
      </c>
      <c r="E71" s="33">
        <v>15</v>
      </c>
      <c r="F71" s="6" t="s">
        <v>236</v>
      </c>
      <c r="G71" s="3"/>
      <c r="H71" s="33"/>
      <c r="I71" s="24"/>
    </row>
    <row r="72" spans="1:9" s="9" customFormat="1" ht="15" customHeight="1">
      <c r="A72" s="21" t="s">
        <v>118</v>
      </c>
      <c r="B72" s="33">
        <v>43</v>
      </c>
      <c r="C72" s="6" t="s">
        <v>232</v>
      </c>
      <c r="D72" s="3" t="s">
        <v>129</v>
      </c>
      <c r="E72" s="33">
        <v>30</v>
      </c>
      <c r="F72" s="6" t="s">
        <v>236</v>
      </c>
      <c r="G72" s="3"/>
      <c r="H72" s="33"/>
      <c r="I72" s="24"/>
    </row>
    <row r="73" spans="1:9" s="9" customFormat="1" ht="15" customHeight="1">
      <c r="A73" s="21" t="s">
        <v>119</v>
      </c>
      <c r="B73" s="33">
        <v>32</v>
      </c>
      <c r="C73" s="6" t="s">
        <v>232</v>
      </c>
      <c r="D73" s="3" t="s">
        <v>131</v>
      </c>
      <c r="E73" s="33">
        <v>25</v>
      </c>
      <c r="F73" s="6" t="s">
        <v>236</v>
      </c>
      <c r="G73" s="3"/>
      <c r="H73" s="33"/>
      <c r="I73" s="24"/>
    </row>
    <row r="74" spans="1:9" s="9" customFormat="1" ht="15" customHeight="1">
      <c r="A74" s="21" t="s">
        <v>121</v>
      </c>
      <c r="B74" s="33">
        <v>55</v>
      </c>
      <c r="C74" s="6" t="s">
        <v>232</v>
      </c>
      <c r="D74" s="3" t="s">
        <v>132</v>
      </c>
      <c r="E74" s="33">
        <v>28</v>
      </c>
      <c r="F74" s="6" t="s">
        <v>236</v>
      </c>
      <c r="G74" s="3"/>
      <c r="H74" s="33"/>
      <c r="I74" s="24"/>
    </row>
    <row r="75" spans="1:9" s="9" customFormat="1" ht="15" customHeight="1">
      <c r="A75" s="21" t="s">
        <v>123</v>
      </c>
      <c r="B75" s="33">
        <v>63</v>
      </c>
      <c r="C75" s="6" t="s">
        <v>232</v>
      </c>
      <c r="D75" s="131" t="s">
        <v>134</v>
      </c>
      <c r="E75" s="120">
        <v>111</v>
      </c>
      <c r="F75" s="132" t="s">
        <v>235</v>
      </c>
      <c r="G75" s="3"/>
      <c r="H75" s="33"/>
      <c r="I75" s="24"/>
    </row>
    <row r="76" spans="1:9" s="9" customFormat="1" ht="15" customHeight="1" thickBot="1">
      <c r="A76" s="49" t="s">
        <v>124</v>
      </c>
      <c r="B76" s="37">
        <v>10</v>
      </c>
      <c r="C76" s="15" t="s">
        <v>232</v>
      </c>
      <c r="D76" s="3" t="s">
        <v>135</v>
      </c>
      <c r="E76" s="33">
        <v>165</v>
      </c>
      <c r="F76" s="6" t="s">
        <v>235</v>
      </c>
      <c r="G76" s="25"/>
      <c r="H76" s="37"/>
      <c r="I76" s="26"/>
    </row>
    <row r="77" spans="1:9" s="9" customFormat="1" ht="15" customHeight="1">
      <c r="A77" s="4"/>
      <c r="B77" s="34"/>
      <c r="C77" s="4"/>
      <c r="D77" s="4"/>
      <c r="E77" s="34"/>
      <c r="F77" s="4"/>
      <c r="G77" s="4"/>
      <c r="H77" s="32"/>
      <c r="I77" s="4"/>
    </row>
    <row r="78" spans="1:9" s="9" customFormat="1" ht="15" customHeight="1">
      <c r="A78" s="4"/>
      <c r="B78" s="34"/>
      <c r="C78" s="4"/>
      <c r="D78" s="4"/>
      <c r="E78" s="34"/>
      <c r="F78" s="4"/>
      <c r="G78" s="4"/>
      <c r="H78" s="32"/>
      <c r="I78" s="4"/>
    </row>
    <row r="79" spans="1:9" s="9" customFormat="1" ht="15" customHeight="1">
      <c r="A79" s="4"/>
      <c r="B79" s="34"/>
      <c r="C79" s="4"/>
      <c r="D79" s="4"/>
      <c r="E79" s="34"/>
      <c r="F79" s="4"/>
      <c r="G79" s="2"/>
      <c r="H79" s="39"/>
      <c r="I79" s="4"/>
    </row>
    <row r="80" spans="1:9" s="9" customFormat="1" ht="15" customHeight="1">
      <c r="A80" s="4"/>
      <c r="B80" s="34"/>
      <c r="C80" s="4"/>
      <c r="D80" s="4"/>
      <c r="E80" s="34"/>
      <c r="F80" s="4"/>
      <c r="G80" s="4"/>
      <c r="H80" s="32"/>
      <c r="I80" s="4"/>
    </row>
    <row r="81" spans="1:9" s="9" customFormat="1" ht="15" customHeight="1">
      <c r="A81" s="4"/>
      <c r="B81" s="34"/>
      <c r="C81" s="4"/>
      <c r="E81" s="35"/>
      <c r="G81" s="4"/>
      <c r="H81" s="32"/>
      <c r="I81" s="4"/>
    </row>
    <row r="82" spans="1:9" s="9" customFormat="1" ht="15" customHeight="1">
      <c r="A82" s="4"/>
      <c r="B82" s="34"/>
      <c r="C82" s="4"/>
      <c r="E82" s="35"/>
      <c r="H82" s="31"/>
    </row>
    <row r="83" spans="1:9" s="9" customFormat="1" ht="15" customHeight="1">
      <c r="B83" s="35"/>
      <c r="E83" s="35"/>
      <c r="H83" s="31"/>
    </row>
    <row r="84" spans="1:9" s="9" customFormat="1" ht="15" customHeight="1">
      <c r="B84" s="35"/>
      <c r="E84" s="35"/>
      <c r="H84" s="31"/>
    </row>
    <row r="85" spans="1:9" s="9" customFormat="1" ht="15" customHeight="1">
      <c r="B85" s="35"/>
      <c r="E85" s="35"/>
      <c r="H85" s="31"/>
    </row>
    <row r="86" spans="1:9" s="9" customFormat="1" ht="15" customHeight="1">
      <c r="B86" s="35"/>
      <c r="E86" s="35"/>
      <c r="H86" s="31"/>
    </row>
    <row r="87" spans="1:9" s="9" customFormat="1" ht="15" customHeight="1">
      <c r="B87" s="35"/>
      <c r="E87" s="35"/>
      <c r="H87" s="31"/>
    </row>
    <row r="88" spans="1:9" s="9" customFormat="1" ht="15" customHeight="1">
      <c r="B88" s="35"/>
      <c r="E88" s="35"/>
      <c r="H88" s="31"/>
    </row>
    <row r="89" spans="1:9" s="9" customFormat="1" ht="15" customHeight="1">
      <c r="B89" s="35"/>
      <c r="E89" s="35"/>
      <c r="H89" s="31"/>
    </row>
    <row r="90" spans="1:9" s="9" customFormat="1" ht="15" customHeight="1">
      <c r="B90" s="35"/>
      <c r="E90" s="35"/>
      <c r="H90" s="31"/>
    </row>
    <row r="91" spans="1:9" s="9" customFormat="1" ht="15" customHeight="1">
      <c r="B91" s="35"/>
      <c r="E91" s="35"/>
      <c r="H91" s="31"/>
    </row>
    <row r="92" spans="1:9" s="9" customFormat="1" ht="15" customHeight="1">
      <c r="B92" s="35"/>
      <c r="E92" s="35"/>
      <c r="H92" s="31"/>
    </row>
    <row r="93" spans="1:9" s="9" customFormat="1" ht="15" customHeight="1">
      <c r="B93" s="35"/>
      <c r="C93" s="10"/>
      <c r="E93" s="35"/>
      <c r="H93" s="31"/>
    </row>
    <row r="94" spans="1:9" s="9" customFormat="1" ht="15" customHeight="1">
      <c r="B94" s="35"/>
      <c r="C94" s="10"/>
      <c r="E94" s="35"/>
      <c r="H94" s="31"/>
    </row>
    <row r="95" spans="1:9" s="9" customFormat="1" ht="15" customHeight="1">
      <c r="B95" s="35"/>
      <c r="C95" s="10"/>
      <c r="E95" s="35"/>
      <c r="H95" s="31"/>
    </row>
    <row r="96" spans="1:9" s="9" customFormat="1" ht="15" customHeight="1">
      <c r="B96" s="35"/>
      <c r="C96" s="10"/>
      <c r="E96" s="35"/>
      <c r="H96" s="31"/>
    </row>
    <row r="97" spans="2:8" s="9" customFormat="1" ht="15" customHeight="1">
      <c r="B97" s="35"/>
      <c r="C97" s="10"/>
      <c r="E97" s="35"/>
      <c r="H97" s="31"/>
    </row>
    <row r="98" spans="2:8" s="9" customFormat="1" ht="15" customHeight="1">
      <c r="B98" s="35"/>
      <c r="C98" s="10"/>
      <c r="E98" s="35"/>
      <c r="H98" s="31"/>
    </row>
    <row r="99" spans="2:8" s="9" customFormat="1" ht="15" customHeight="1">
      <c r="B99" s="35"/>
      <c r="C99" s="10"/>
      <c r="E99" s="35"/>
      <c r="H99" s="31"/>
    </row>
    <row r="100" spans="2:8" s="9" customFormat="1" ht="15" customHeight="1">
      <c r="B100" s="35"/>
      <c r="C100" s="10"/>
      <c r="E100" s="35"/>
      <c r="H100" s="31"/>
    </row>
    <row r="101" spans="2:8" s="9" customFormat="1" ht="15" customHeight="1">
      <c r="B101" s="35"/>
      <c r="C101" s="10"/>
      <c r="E101" s="35"/>
      <c r="H101" s="31"/>
    </row>
    <row r="102" spans="2:8" s="9" customFormat="1" ht="15" customHeight="1">
      <c r="B102" s="35"/>
      <c r="C102" s="10"/>
      <c r="E102" s="35"/>
      <c r="H102" s="31"/>
    </row>
    <row r="103" spans="2:8" s="9" customFormat="1" ht="15" customHeight="1">
      <c r="B103" s="35"/>
      <c r="C103" s="10"/>
      <c r="E103" s="35"/>
      <c r="H103" s="31"/>
    </row>
    <row r="104" spans="2:8" s="9" customFormat="1" ht="15" customHeight="1">
      <c r="B104" s="35"/>
      <c r="C104" s="10"/>
      <c r="E104" s="35"/>
      <c r="H104" s="31"/>
    </row>
    <row r="105" spans="2:8" s="9" customFormat="1" ht="15" customHeight="1">
      <c r="B105" s="35"/>
      <c r="C105" s="10"/>
      <c r="E105" s="35"/>
      <c r="H105" s="31"/>
    </row>
    <row r="106" spans="2:8" s="9" customFormat="1" ht="15" customHeight="1">
      <c r="B106" s="35"/>
      <c r="C106" s="10"/>
      <c r="E106" s="35"/>
      <c r="H106" s="31"/>
    </row>
    <row r="107" spans="2:8" s="9" customFormat="1" ht="15" customHeight="1">
      <c r="B107" s="35"/>
      <c r="C107" s="10"/>
      <c r="E107" s="35"/>
      <c r="H107" s="31"/>
    </row>
    <row r="108" spans="2:8" s="9" customFormat="1" ht="15" customHeight="1">
      <c r="B108" s="35"/>
      <c r="C108" s="10"/>
      <c r="E108" s="35"/>
      <c r="H108" s="31"/>
    </row>
    <row r="109" spans="2:8" s="9" customFormat="1" ht="15" customHeight="1">
      <c r="B109" s="35"/>
      <c r="E109" s="35"/>
      <c r="H109" s="116"/>
    </row>
    <row r="110" spans="2:8" s="9" customFormat="1" ht="15" customHeight="1">
      <c r="B110" s="35"/>
      <c r="E110" s="35"/>
      <c r="H110" s="116"/>
    </row>
    <row r="111" spans="2:8" s="9" customFormat="1" ht="15" customHeight="1">
      <c r="B111" s="35"/>
      <c r="E111" s="35"/>
      <c r="H111" s="116"/>
    </row>
    <row r="112" spans="2:8" s="9" customFormat="1" ht="15" customHeight="1">
      <c r="B112" s="35"/>
      <c r="E112" s="35"/>
      <c r="H112" s="31"/>
    </row>
    <row r="113" spans="2:8" s="9" customFormat="1" ht="15" customHeight="1">
      <c r="B113" s="35"/>
      <c r="E113" s="35"/>
      <c r="H113" s="31"/>
    </row>
    <row r="114" spans="2:8" s="9" customFormat="1" ht="15" customHeight="1">
      <c r="B114" s="35"/>
      <c r="E114" s="35"/>
      <c r="H114" s="31"/>
    </row>
    <row r="115" spans="2:8" s="9" customFormat="1" ht="15" customHeight="1">
      <c r="B115" s="35"/>
      <c r="E115" s="35"/>
      <c r="H115" s="31"/>
    </row>
    <row r="116" spans="2:8" s="9" customFormat="1" ht="15" customHeight="1">
      <c r="B116" s="35"/>
      <c r="E116" s="35"/>
      <c r="H116" s="31"/>
    </row>
    <row r="117" spans="2:8" s="9" customFormat="1" ht="15" customHeight="1">
      <c r="B117" s="35"/>
      <c r="E117" s="35"/>
      <c r="H117" s="31"/>
    </row>
    <row r="118" spans="2:8" s="9" customFormat="1" ht="15" customHeight="1">
      <c r="B118" s="35"/>
      <c r="E118" s="35"/>
      <c r="H118" s="31"/>
    </row>
    <row r="119" spans="2:8" s="9" customFormat="1" ht="15" customHeight="1">
      <c r="B119" s="35"/>
      <c r="D119" s="10"/>
      <c r="E119" s="38"/>
      <c r="F119" s="10"/>
      <c r="H119" s="31"/>
    </row>
    <row r="120" spans="2:8" s="9" customFormat="1" ht="15" customHeight="1">
      <c r="B120" s="35"/>
      <c r="D120" s="10"/>
      <c r="E120" s="38"/>
      <c r="F120" s="10"/>
      <c r="H120" s="31"/>
    </row>
    <row r="121" spans="2:8" s="9" customFormat="1" ht="15" customHeight="1">
      <c r="B121" s="35"/>
      <c r="D121" s="10"/>
      <c r="E121" s="38"/>
      <c r="F121" s="10"/>
      <c r="H121" s="31"/>
    </row>
    <row r="122" spans="2:8" s="9" customFormat="1" ht="15" customHeight="1">
      <c r="B122" s="35"/>
      <c r="D122" s="10"/>
      <c r="E122" s="38"/>
      <c r="F122" s="10"/>
      <c r="H122" s="31"/>
    </row>
    <row r="123" spans="2:8" s="9" customFormat="1" ht="15" customHeight="1">
      <c r="B123" s="35"/>
      <c r="D123" s="10"/>
      <c r="E123" s="38"/>
      <c r="F123" s="10"/>
      <c r="H123" s="31"/>
    </row>
    <row r="124" spans="2:8" s="9" customFormat="1" ht="15" customHeight="1">
      <c r="B124" s="35"/>
      <c r="D124" s="10"/>
      <c r="E124" s="38"/>
      <c r="F124" s="10"/>
      <c r="H124" s="31"/>
    </row>
    <row r="125" spans="2:8" s="9" customFormat="1" ht="15" customHeight="1">
      <c r="B125" s="35"/>
      <c r="D125" s="10"/>
      <c r="E125" s="38"/>
      <c r="F125" s="10"/>
      <c r="H125" s="31"/>
    </row>
    <row r="126" spans="2:8" s="9" customFormat="1" ht="15" customHeight="1">
      <c r="B126" s="35"/>
      <c r="D126" s="10"/>
      <c r="E126" s="38"/>
      <c r="F126" s="10"/>
      <c r="H126" s="31"/>
    </row>
    <row r="127" spans="2:8" s="9" customFormat="1" ht="15" customHeight="1">
      <c r="B127" s="35"/>
      <c r="D127" s="10"/>
      <c r="E127" s="38"/>
      <c r="F127" s="10"/>
      <c r="H127" s="31"/>
    </row>
    <row r="128" spans="2:8" s="9" customFormat="1" ht="15" customHeight="1">
      <c r="B128" s="35"/>
      <c r="D128" s="10"/>
      <c r="E128" s="38"/>
      <c r="F128" s="10"/>
      <c r="H128" s="31"/>
    </row>
    <row r="129" spans="2:8" s="9" customFormat="1" ht="15" customHeight="1">
      <c r="B129" s="35"/>
      <c r="D129" s="10"/>
      <c r="E129" s="38"/>
      <c r="F129" s="10"/>
      <c r="H129" s="31"/>
    </row>
    <row r="130" spans="2:8" s="9" customFormat="1" ht="15" customHeight="1">
      <c r="B130" s="35"/>
      <c r="D130" s="10"/>
      <c r="E130" s="38"/>
      <c r="F130" s="10"/>
      <c r="H130" s="31"/>
    </row>
    <row r="131" spans="2:8" s="9" customFormat="1" ht="15" customHeight="1">
      <c r="B131" s="35"/>
      <c r="D131" s="10"/>
      <c r="E131" s="38"/>
      <c r="F131" s="10"/>
      <c r="H131" s="31"/>
    </row>
    <row r="132" spans="2:8" s="9" customFormat="1" ht="15" customHeight="1">
      <c r="B132" s="35"/>
      <c r="D132" s="10"/>
      <c r="E132" s="38"/>
      <c r="F132" s="10"/>
      <c r="H132" s="31"/>
    </row>
    <row r="133" spans="2:8" s="9" customFormat="1" ht="15" customHeight="1">
      <c r="B133" s="35"/>
      <c r="D133" s="10"/>
      <c r="E133" s="38"/>
      <c r="F133" s="10"/>
      <c r="H133" s="31"/>
    </row>
    <row r="134" spans="2:8" s="9" customFormat="1" ht="15" customHeight="1">
      <c r="B134" s="35"/>
      <c r="D134" s="10"/>
      <c r="E134" s="38"/>
      <c r="F134" s="10"/>
      <c r="H134" s="31"/>
    </row>
    <row r="135" spans="2:8" s="9" customFormat="1" ht="15" customHeight="1">
      <c r="B135" s="35"/>
      <c r="D135" s="10"/>
      <c r="E135" s="38"/>
      <c r="F135" s="10"/>
      <c r="H135" s="31"/>
    </row>
    <row r="136" spans="2:8" s="9" customFormat="1" ht="15" customHeight="1">
      <c r="B136" s="35"/>
      <c r="D136" s="10"/>
      <c r="E136" s="38"/>
      <c r="F136" s="10"/>
      <c r="H136" s="31"/>
    </row>
    <row r="137" spans="2:8" s="9" customFormat="1" ht="15" customHeight="1">
      <c r="B137" s="35"/>
      <c r="D137" s="10"/>
      <c r="E137" s="38"/>
      <c r="F137" s="10"/>
      <c r="H137" s="31"/>
    </row>
    <row r="138" spans="2:8" s="9" customFormat="1" ht="15" customHeight="1">
      <c r="B138" s="35"/>
      <c r="E138" s="35"/>
      <c r="H138" s="31"/>
    </row>
    <row r="139" spans="2:8" s="9" customFormat="1" ht="15" customHeight="1">
      <c r="B139" s="35"/>
      <c r="E139" s="35"/>
      <c r="H139" s="31"/>
    </row>
    <row r="140" spans="2:8" s="9" customFormat="1" ht="15" customHeight="1">
      <c r="B140" s="35"/>
      <c r="E140" s="35"/>
      <c r="H140" s="31"/>
    </row>
    <row r="141" spans="2:8" s="9" customFormat="1" ht="15" customHeight="1">
      <c r="B141" s="35"/>
      <c r="E141" s="35"/>
      <c r="H141" s="31"/>
    </row>
    <row r="142" spans="2:8" s="9" customFormat="1" ht="15" customHeight="1">
      <c r="B142" s="35"/>
      <c r="E142" s="35"/>
      <c r="H142" s="31"/>
    </row>
    <row r="143" spans="2:8" s="9" customFormat="1" ht="15" customHeight="1">
      <c r="B143" s="35"/>
      <c r="E143" s="35"/>
      <c r="H143" s="31"/>
    </row>
    <row r="144" spans="2:8" s="9" customFormat="1" ht="15" customHeight="1">
      <c r="B144" s="35"/>
      <c r="E144" s="35"/>
      <c r="H144" s="31"/>
    </row>
    <row r="145" spans="2:8" s="9" customFormat="1" ht="15" customHeight="1">
      <c r="B145" s="35"/>
      <c r="E145" s="35"/>
      <c r="H145" s="31"/>
    </row>
    <row r="146" spans="2:8" s="9" customFormat="1" ht="15" customHeight="1">
      <c r="B146" s="35"/>
      <c r="E146" s="35"/>
      <c r="H146" s="31"/>
    </row>
    <row r="147" spans="2:8" s="9" customFormat="1" ht="15" customHeight="1">
      <c r="B147" s="35"/>
      <c r="E147" s="35"/>
      <c r="H147" s="31"/>
    </row>
    <row r="148" spans="2:8" s="9" customFormat="1" ht="15" customHeight="1">
      <c r="B148" s="35"/>
      <c r="E148" s="35"/>
      <c r="H148" s="31"/>
    </row>
    <row r="149" spans="2:8" s="9" customFormat="1" ht="15" customHeight="1">
      <c r="B149" s="35"/>
      <c r="E149" s="35"/>
      <c r="H149" s="31"/>
    </row>
    <row r="150" spans="2:8" s="9" customFormat="1" ht="15" customHeight="1">
      <c r="B150" s="35"/>
      <c r="E150" s="35"/>
      <c r="H150" s="31"/>
    </row>
    <row r="151" spans="2:8" s="9" customFormat="1" ht="15" customHeight="1">
      <c r="B151" s="35"/>
      <c r="E151" s="35"/>
      <c r="H151" s="31"/>
    </row>
    <row r="152" spans="2:8" s="9" customFormat="1" ht="15" customHeight="1">
      <c r="B152" s="35"/>
      <c r="E152" s="35"/>
      <c r="H152" s="31"/>
    </row>
    <row r="153" spans="2:8" s="9" customFormat="1" ht="15" customHeight="1">
      <c r="B153" s="35"/>
      <c r="E153" s="35"/>
      <c r="H153" s="31"/>
    </row>
    <row r="154" spans="2:8" s="9" customFormat="1" ht="15" customHeight="1">
      <c r="B154" s="35"/>
      <c r="E154" s="35"/>
      <c r="H154" s="31"/>
    </row>
    <row r="155" spans="2:8" s="9" customFormat="1" ht="15" customHeight="1">
      <c r="B155" s="35"/>
      <c r="E155" s="35"/>
      <c r="H155" s="31"/>
    </row>
    <row r="156" spans="2:8" s="9" customFormat="1" ht="15" customHeight="1">
      <c r="B156" s="35"/>
      <c r="E156" s="35"/>
      <c r="H156" s="31"/>
    </row>
    <row r="157" spans="2:8" s="9" customFormat="1" ht="15" customHeight="1">
      <c r="B157" s="35"/>
      <c r="E157" s="35"/>
      <c r="H157" s="31"/>
    </row>
    <row r="158" spans="2:8" s="9" customFormat="1" ht="15" customHeight="1">
      <c r="B158" s="35"/>
      <c r="E158" s="35"/>
      <c r="H158" s="31"/>
    </row>
    <row r="159" spans="2:8" s="9" customFormat="1" ht="15" customHeight="1">
      <c r="B159" s="35"/>
      <c r="E159" s="35"/>
      <c r="H159" s="31"/>
    </row>
    <row r="160" spans="2:8" s="9" customFormat="1" ht="15" customHeight="1">
      <c r="B160" s="35"/>
      <c r="E160" s="35"/>
      <c r="H160" s="31"/>
    </row>
    <row r="161" spans="2:8" s="9" customFormat="1" ht="15" customHeight="1">
      <c r="B161" s="35"/>
      <c r="E161" s="35"/>
      <c r="H161" s="31"/>
    </row>
    <row r="162" spans="2:8" s="9" customFormat="1" ht="15" customHeight="1">
      <c r="B162" s="35"/>
      <c r="E162" s="35"/>
      <c r="H162" s="31"/>
    </row>
    <row r="163" spans="2:8" s="9" customFormat="1" ht="15" customHeight="1">
      <c r="B163" s="35"/>
      <c r="E163" s="35"/>
      <c r="H163" s="31"/>
    </row>
    <row r="164" spans="2:8" s="9" customFormat="1" ht="15" customHeight="1">
      <c r="B164" s="35"/>
      <c r="E164" s="35"/>
      <c r="H164" s="31"/>
    </row>
    <row r="165" spans="2:8" s="9" customFormat="1" ht="15" customHeight="1">
      <c r="B165" s="35"/>
      <c r="E165" s="35"/>
      <c r="H165" s="31"/>
    </row>
    <row r="166" spans="2:8" s="9" customFormat="1" ht="15" customHeight="1">
      <c r="B166" s="35"/>
      <c r="E166" s="35"/>
      <c r="H166" s="31"/>
    </row>
    <row r="167" spans="2:8" s="9" customFormat="1" ht="15" customHeight="1">
      <c r="B167" s="35"/>
      <c r="E167" s="35"/>
      <c r="H167" s="31"/>
    </row>
    <row r="168" spans="2:8" s="9" customFormat="1" ht="15" customHeight="1">
      <c r="B168" s="35"/>
      <c r="E168" s="35"/>
      <c r="H168" s="31"/>
    </row>
    <row r="169" spans="2:8" s="9" customFormat="1" ht="15" customHeight="1">
      <c r="B169" s="35"/>
      <c r="E169" s="35"/>
      <c r="H169" s="31"/>
    </row>
    <row r="170" spans="2:8" s="9" customFormat="1" ht="15" customHeight="1">
      <c r="B170" s="35"/>
      <c r="E170" s="35"/>
      <c r="H170" s="31"/>
    </row>
    <row r="171" spans="2:8" s="9" customFormat="1" ht="15" customHeight="1">
      <c r="B171" s="35"/>
      <c r="E171" s="35"/>
      <c r="H171" s="31"/>
    </row>
    <row r="172" spans="2:8" s="9" customFormat="1" ht="15" customHeight="1">
      <c r="B172" s="35"/>
      <c r="E172" s="35"/>
      <c r="H172" s="31"/>
    </row>
    <row r="173" spans="2:8" s="9" customFormat="1" ht="15" customHeight="1">
      <c r="B173" s="35"/>
      <c r="E173" s="35"/>
      <c r="H173" s="31"/>
    </row>
    <row r="174" spans="2:8" s="9" customFormat="1" ht="15" customHeight="1">
      <c r="B174" s="35"/>
      <c r="E174" s="35"/>
      <c r="H174" s="31"/>
    </row>
    <row r="175" spans="2:8" s="9" customFormat="1" ht="15" customHeight="1">
      <c r="B175" s="35"/>
      <c r="E175" s="35"/>
      <c r="H175" s="31"/>
    </row>
    <row r="176" spans="2:8" s="9" customFormat="1" ht="15" customHeight="1">
      <c r="B176" s="35"/>
      <c r="E176" s="35"/>
      <c r="H176" s="31"/>
    </row>
    <row r="177" spans="2:8" s="9" customFormat="1" ht="15" customHeight="1">
      <c r="B177" s="35"/>
      <c r="E177" s="35"/>
      <c r="H177" s="31"/>
    </row>
    <row r="178" spans="2:8" s="9" customFormat="1" ht="15" customHeight="1">
      <c r="B178" s="35"/>
      <c r="E178" s="35"/>
      <c r="H178" s="31"/>
    </row>
    <row r="179" spans="2:8" s="9" customFormat="1" ht="15" customHeight="1">
      <c r="B179" s="35"/>
      <c r="E179" s="35"/>
      <c r="H179" s="31"/>
    </row>
    <row r="180" spans="2:8" s="9" customFormat="1" ht="15" customHeight="1">
      <c r="B180" s="35"/>
      <c r="E180" s="35"/>
      <c r="H180" s="31"/>
    </row>
    <row r="181" spans="2:8" s="9" customFormat="1" ht="15" customHeight="1">
      <c r="B181" s="35"/>
      <c r="E181" s="35"/>
      <c r="H181" s="31"/>
    </row>
    <row r="182" spans="2:8" s="9" customFormat="1" ht="15" customHeight="1">
      <c r="B182" s="35"/>
      <c r="E182" s="35"/>
      <c r="H182" s="31"/>
    </row>
    <row r="183" spans="2:8" s="9" customFormat="1" ht="15" customHeight="1">
      <c r="B183" s="35"/>
      <c r="E183" s="35"/>
      <c r="H183" s="31"/>
    </row>
    <row r="184" spans="2:8" s="9" customFormat="1" ht="15" customHeight="1">
      <c r="B184" s="35"/>
      <c r="E184" s="35"/>
      <c r="H184" s="31"/>
    </row>
    <row r="185" spans="2:8" s="9" customFormat="1" ht="15" customHeight="1">
      <c r="B185" s="35"/>
      <c r="E185" s="35"/>
      <c r="H185" s="31"/>
    </row>
    <row r="186" spans="2:8" s="9" customFormat="1" ht="15" customHeight="1">
      <c r="B186" s="35"/>
      <c r="E186" s="35"/>
      <c r="H186" s="31"/>
    </row>
    <row r="187" spans="2:8" s="9" customFormat="1" ht="15" customHeight="1">
      <c r="B187" s="35"/>
      <c r="E187" s="35"/>
      <c r="H187" s="31"/>
    </row>
    <row r="188" spans="2:8" s="9" customFormat="1" ht="15" customHeight="1">
      <c r="B188" s="35"/>
      <c r="E188" s="35"/>
      <c r="H188" s="31"/>
    </row>
    <row r="189" spans="2:8" s="9" customFormat="1" ht="15" customHeight="1">
      <c r="B189" s="35"/>
      <c r="E189" s="35"/>
      <c r="H189" s="31"/>
    </row>
    <row r="190" spans="2:8" s="9" customFormat="1" ht="15" customHeight="1">
      <c r="B190" s="35"/>
      <c r="E190" s="35"/>
      <c r="H190" s="31"/>
    </row>
    <row r="191" spans="2:8" s="9" customFormat="1" ht="15" customHeight="1">
      <c r="B191" s="35"/>
      <c r="E191" s="35"/>
      <c r="H191" s="31"/>
    </row>
    <row r="192" spans="2:8" s="9" customFormat="1" ht="15" customHeight="1">
      <c r="B192" s="35"/>
      <c r="E192" s="35"/>
      <c r="H192" s="31"/>
    </row>
    <row r="193" spans="2:8" s="9" customFormat="1" ht="15" customHeight="1">
      <c r="B193" s="35"/>
      <c r="E193" s="35"/>
      <c r="H193" s="31"/>
    </row>
    <row r="194" spans="2:8" s="9" customFormat="1" ht="15" customHeight="1">
      <c r="B194" s="35"/>
      <c r="E194" s="35"/>
      <c r="H194" s="31"/>
    </row>
    <row r="195" spans="2:8" s="9" customFormat="1" ht="15" customHeight="1">
      <c r="B195" s="35"/>
      <c r="E195" s="35"/>
      <c r="H195" s="31"/>
    </row>
    <row r="196" spans="2:8" s="9" customFormat="1" ht="15" customHeight="1">
      <c r="B196" s="35"/>
      <c r="E196" s="35"/>
      <c r="H196" s="31"/>
    </row>
    <row r="197" spans="2:8" s="9" customFormat="1" ht="15" customHeight="1">
      <c r="B197" s="35"/>
      <c r="E197" s="35"/>
      <c r="H197" s="31"/>
    </row>
    <row r="198" spans="2:8" s="9" customFormat="1" ht="15" customHeight="1">
      <c r="B198" s="35"/>
      <c r="E198" s="35"/>
      <c r="H198" s="31"/>
    </row>
    <row r="199" spans="2:8" s="9" customFormat="1" ht="15" customHeight="1">
      <c r="B199" s="35"/>
      <c r="E199" s="35"/>
      <c r="H199" s="31"/>
    </row>
    <row r="200" spans="2:8" s="9" customFormat="1" ht="15" customHeight="1">
      <c r="B200" s="35"/>
      <c r="E200" s="35"/>
      <c r="H200" s="31"/>
    </row>
    <row r="201" spans="2:8" s="9" customFormat="1" ht="15" customHeight="1">
      <c r="B201" s="35"/>
      <c r="E201" s="35"/>
      <c r="H201" s="31"/>
    </row>
    <row r="202" spans="2:8" s="9" customFormat="1" ht="15" customHeight="1">
      <c r="B202" s="35"/>
      <c r="E202" s="35"/>
      <c r="H202" s="31"/>
    </row>
    <row r="203" spans="2:8" s="9" customFormat="1" ht="15" customHeight="1">
      <c r="B203" s="35"/>
      <c r="E203" s="35"/>
      <c r="H203" s="31"/>
    </row>
    <row r="204" spans="2:8" s="9" customFormat="1" ht="15" customHeight="1">
      <c r="B204" s="35"/>
      <c r="E204" s="35"/>
      <c r="H204" s="31"/>
    </row>
    <row r="205" spans="2:8" s="9" customFormat="1" ht="15" customHeight="1">
      <c r="B205" s="35"/>
      <c r="E205" s="35"/>
      <c r="H205" s="31"/>
    </row>
    <row r="206" spans="2:8" s="9" customFormat="1" ht="15" customHeight="1">
      <c r="B206" s="35"/>
      <c r="E206" s="35"/>
      <c r="H206" s="31"/>
    </row>
    <row r="207" spans="2:8" s="9" customFormat="1" ht="15" customHeight="1">
      <c r="B207" s="35"/>
      <c r="E207" s="35"/>
      <c r="H207" s="31"/>
    </row>
    <row r="208" spans="2:8" s="9" customFormat="1" ht="15" customHeight="1">
      <c r="B208" s="35"/>
      <c r="E208" s="35"/>
      <c r="H208" s="31"/>
    </row>
    <row r="209" spans="2:8" s="9" customFormat="1" ht="15" customHeight="1">
      <c r="B209" s="35"/>
      <c r="E209" s="35"/>
      <c r="H209" s="31"/>
    </row>
    <row r="210" spans="2:8" s="9" customFormat="1" ht="15" customHeight="1">
      <c r="B210" s="35"/>
      <c r="E210" s="35"/>
      <c r="H210" s="31"/>
    </row>
    <row r="211" spans="2:8" s="9" customFormat="1" ht="15" customHeight="1">
      <c r="B211" s="35"/>
      <c r="E211" s="35"/>
      <c r="H211" s="31"/>
    </row>
    <row r="212" spans="2:8" s="9" customFormat="1" ht="15" customHeight="1">
      <c r="B212" s="35"/>
      <c r="E212" s="35"/>
      <c r="H212" s="31"/>
    </row>
    <row r="213" spans="2:8" s="9" customFormat="1" ht="15" customHeight="1">
      <c r="B213" s="35"/>
      <c r="E213" s="35"/>
      <c r="H213" s="31"/>
    </row>
    <row r="214" spans="2:8" s="9" customFormat="1" ht="15" customHeight="1">
      <c r="B214" s="35"/>
      <c r="E214" s="35"/>
      <c r="H214" s="31"/>
    </row>
    <row r="215" spans="2:8" s="9" customFormat="1" ht="15" customHeight="1">
      <c r="B215" s="35"/>
      <c r="E215" s="35"/>
      <c r="H215" s="31"/>
    </row>
    <row r="216" spans="2:8" s="9" customFormat="1" ht="15" customHeight="1">
      <c r="B216" s="35"/>
      <c r="E216" s="35"/>
      <c r="H216" s="31"/>
    </row>
    <row r="217" spans="2:8" s="9" customFormat="1" ht="15" customHeight="1">
      <c r="B217" s="35"/>
      <c r="E217" s="35"/>
      <c r="H217" s="31"/>
    </row>
    <row r="218" spans="2:8" s="9" customFormat="1" ht="15" customHeight="1">
      <c r="B218" s="35"/>
      <c r="E218" s="35"/>
      <c r="H218" s="31"/>
    </row>
    <row r="219" spans="2:8" s="9" customFormat="1" ht="15" customHeight="1">
      <c r="B219" s="35"/>
      <c r="E219" s="35"/>
      <c r="H219" s="31"/>
    </row>
    <row r="220" spans="2:8" s="9" customFormat="1" ht="15" customHeight="1">
      <c r="B220" s="35"/>
      <c r="E220" s="35"/>
      <c r="H220" s="31"/>
    </row>
    <row r="221" spans="2:8" s="9" customFormat="1" ht="15" customHeight="1">
      <c r="B221" s="35"/>
      <c r="E221" s="35"/>
      <c r="H221" s="31"/>
    </row>
    <row r="222" spans="2:8" s="9" customFormat="1" ht="15" customHeight="1">
      <c r="B222" s="35"/>
      <c r="E222" s="35"/>
      <c r="H222" s="31"/>
    </row>
    <row r="223" spans="2:8" s="9" customFormat="1" ht="15" customHeight="1">
      <c r="B223" s="35"/>
      <c r="E223" s="35"/>
      <c r="H223" s="31"/>
    </row>
    <row r="224" spans="2:8" s="9" customFormat="1" ht="15" customHeight="1">
      <c r="B224" s="35"/>
      <c r="E224" s="35"/>
      <c r="H224" s="31"/>
    </row>
    <row r="225" spans="2:8" s="9" customFormat="1" ht="15" customHeight="1">
      <c r="B225" s="35"/>
      <c r="E225" s="35"/>
      <c r="H225" s="31"/>
    </row>
    <row r="226" spans="2:8" s="9" customFormat="1" ht="15" customHeight="1">
      <c r="B226" s="35"/>
      <c r="E226" s="35"/>
      <c r="H226" s="31"/>
    </row>
    <row r="227" spans="2:8" s="9" customFormat="1" ht="15" customHeight="1">
      <c r="B227" s="35"/>
      <c r="E227" s="35"/>
      <c r="H227" s="31"/>
    </row>
    <row r="228" spans="2:8" s="9" customFormat="1" ht="15" customHeight="1">
      <c r="B228" s="35"/>
      <c r="E228" s="35"/>
      <c r="H228" s="31"/>
    </row>
    <row r="229" spans="2:8" s="9" customFormat="1" ht="15" customHeight="1">
      <c r="B229" s="35"/>
      <c r="E229" s="35"/>
      <c r="H229" s="31"/>
    </row>
    <row r="230" spans="2:8" s="9" customFormat="1" ht="15" customHeight="1">
      <c r="B230" s="35"/>
      <c r="E230" s="35"/>
      <c r="H230" s="31"/>
    </row>
    <row r="231" spans="2:8" s="9" customFormat="1" ht="15" customHeight="1">
      <c r="B231" s="35"/>
      <c r="E231" s="35"/>
      <c r="H231" s="31"/>
    </row>
    <row r="232" spans="2:8" s="9" customFormat="1" ht="15" customHeight="1">
      <c r="B232" s="35"/>
      <c r="E232" s="35"/>
      <c r="H232" s="31"/>
    </row>
    <row r="233" spans="2:8" s="9" customFormat="1" ht="15" customHeight="1">
      <c r="B233" s="35"/>
      <c r="D233" s="1"/>
      <c r="E233" s="36"/>
      <c r="F233" s="1"/>
      <c r="H233" s="31"/>
    </row>
    <row r="234" spans="2:8" s="9" customFormat="1" ht="15" customHeight="1">
      <c r="B234" s="35"/>
      <c r="C234" s="1"/>
      <c r="D234" s="1"/>
      <c r="E234" s="36"/>
      <c r="F234" s="1"/>
      <c r="H234" s="31"/>
    </row>
    <row r="235" spans="2:8" s="9" customFormat="1" ht="15" customHeight="1">
      <c r="B235" s="35"/>
      <c r="C235" s="1"/>
      <c r="D235" s="1"/>
      <c r="E235" s="36"/>
      <c r="F235" s="1"/>
      <c r="H235" s="31"/>
    </row>
    <row r="236" spans="2:8" s="9" customFormat="1" ht="15" customHeight="1">
      <c r="B236" s="35"/>
      <c r="C236" s="1"/>
      <c r="D236" s="1"/>
      <c r="E236" s="36"/>
      <c r="F236" s="1"/>
      <c r="H236" s="31"/>
    </row>
    <row r="237" spans="2:8" s="9" customFormat="1" ht="15" customHeight="1">
      <c r="B237" s="35"/>
      <c r="C237" s="1"/>
      <c r="D237" s="1"/>
      <c r="E237" s="36"/>
      <c r="F237" s="1"/>
      <c r="H237" s="31"/>
    </row>
    <row r="238" spans="2:8" s="9" customFormat="1" ht="15" customHeight="1">
      <c r="B238" s="35"/>
      <c r="C238" s="1"/>
      <c r="D238" s="1"/>
      <c r="E238" s="36"/>
      <c r="F238" s="1"/>
      <c r="H238" s="31"/>
    </row>
    <row r="239" spans="2:8" s="9" customFormat="1" ht="15" customHeight="1">
      <c r="B239" s="35"/>
      <c r="C239" s="1"/>
      <c r="D239" s="1"/>
      <c r="E239" s="36"/>
      <c r="F239" s="1"/>
      <c r="H239" s="31"/>
    </row>
    <row r="240" spans="2:8" s="9" customFormat="1" ht="15" customHeight="1">
      <c r="B240" s="35"/>
      <c r="C240" s="1"/>
      <c r="D240" s="1"/>
      <c r="E240" s="36"/>
      <c r="F240" s="1"/>
      <c r="H240" s="31"/>
    </row>
    <row r="241" spans="1:9" s="9" customFormat="1" ht="15" customHeight="1">
      <c r="B241" s="35"/>
      <c r="C241" s="1"/>
      <c r="D241" s="1"/>
      <c r="E241" s="36"/>
      <c r="F241" s="1"/>
      <c r="H241" s="31"/>
    </row>
    <row r="242" spans="1:9" s="9" customFormat="1" ht="15" customHeight="1">
      <c r="B242" s="35"/>
      <c r="C242" s="1"/>
      <c r="D242" s="1"/>
      <c r="E242" s="36"/>
      <c r="F242" s="1"/>
      <c r="H242" s="31"/>
    </row>
    <row r="243" spans="1:9" s="9" customFormat="1" ht="15" customHeight="1">
      <c r="B243" s="35"/>
      <c r="C243" s="1"/>
      <c r="D243" s="1"/>
      <c r="E243" s="36"/>
      <c r="F243" s="1"/>
      <c r="H243" s="31"/>
    </row>
    <row r="244" spans="1:9" s="9" customFormat="1" ht="15" customHeight="1">
      <c r="B244" s="35"/>
      <c r="C244" s="1"/>
      <c r="D244" s="1"/>
      <c r="E244" s="36"/>
      <c r="F244" s="1"/>
      <c r="H244" s="31"/>
    </row>
    <row r="245" spans="1:9" s="9" customFormat="1" ht="15" customHeight="1">
      <c r="B245" s="35"/>
      <c r="C245" s="1"/>
      <c r="D245" s="1"/>
      <c r="E245" s="36"/>
      <c r="F245" s="1"/>
      <c r="H245" s="31"/>
    </row>
    <row r="246" spans="1:9" s="9" customFormat="1" ht="15" customHeight="1">
      <c r="A246" s="1"/>
      <c r="B246" s="36"/>
      <c r="C246" s="1"/>
      <c r="D246" s="1"/>
      <c r="E246" s="36"/>
      <c r="F246" s="1"/>
      <c r="H246" s="31"/>
      <c r="I246" s="1"/>
    </row>
    <row r="247" spans="1:9" s="9" customFormat="1" ht="15" customHeight="1">
      <c r="A247" s="1"/>
      <c r="B247" s="36"/>
      <c r="C247" s="1"/>
      <c r="D247" s="1"/>
      <c r="E247" s="36"/>
      <c r="F247" s="1"/>
      <c r="H247" s="31"/>
      <c r="I247" s="1"/>
    </row>
    <row r="248" spans="1:9" ht="15" customHeight="1">
      <c r="G248" s="9"/>
      <c r="H248" s="31"/>
    </row>
    <row r="249" spans="1:9" ht="15" customHeight="1">
      <c r="G249" s="9"/>
      <c r="H249" s="31"/>
    </row>
    <row r="250" spans="1:9" ht="15" customHeight="1">
      <c r="G250" s="9"/>
      <c r="H250" s="31"/>
    </row>
    <row r="251" spans="1:9" ht="15" customHeight="1">
      <c r="G251" s="9"/>
      <c r="H251" s="31"/>
    </row>
    <row r="252" spans="1:9" ht="15" customHeight="1">
      <c r="G252" s="9"/>
      <c r="H252" s="31"/>
    </row>
    <row r="253" spans="1:9" ht="15" customHeight="1">
      <c r="G253" s="9"/>
      <c r="H253" s="31"/>
    </row>
    <row r="254" spans="1:9" ht="15" customHeight="1">
      <c r="G254" s="9"/>
      <c r="H254" s="31"/>
    </row>
    <row r="255" spans="1:9" ht="15" customHeight="1">
      <c r="G255" s="9"/>
      <c r="H255" s="31"/>
    </row>
    <row r="256" spans="1:9" ht="15" customHeight="1">
      <c r="G256" s="9"/>
      <c r="H256" s="31"/>
    </row>
    <row r="257" spans="7:8" ht="15" customHeight="1">
      <c r="G257" s="9"/>
      <c r="H257" s="31"/>
    </row>
    <row r="258" spans="7:8" ht="15" customHeight="1">
      <c r="G258" s="9"/>
      <c r="H258" s="31"/>
    </row>
    <row r="259" spans="7:8" ht="15" customHeight="1">
      <c r="G259" s="9"/>
      <c r="H259" s="31"/>
    </row>
    <row r="260" spans="7:8" ht="15" customHeight="1">
      <c r="G260" s="9"/>
      <c r="H260" s="31"/>
    </row>
    <row r="261" spans="7:8" ht="15" customHeight="1">
      <c r="G261" s="9"/>
      <c r="H261" s="31"/>
    </row>
    <row r="262" spans="7:8" ht="15" customHeight="1">
      <c r="G262" s="9"/>
      <c r="H262" s="31"/>
    </row>
    <row r="263" spans="7:8" ht="15" customHeight="1">
      <c r="G263" s="9"/>
      <c r="H263" s="31"/>
    </row>
    <row r="264" spans="7:8" ht="15" customHeight="1">
      <c r="G264" s="9"/>
      <c r="H264" s="31"/>
    </row>
    <row r="265" spans="7:8" ht="15" customHeight="1">
      <c r="G265" s="9"/>
      <c r="H265" s="31"/>
    </row>
    <row r="266" spans="7:8" ht="15" customHeight="1">
      <c r="G266" s="9"/>
      <c r="H266" s="31"/>
    </row>
    <row r="267" spans="7:8" ht="15" customHeight="1">
      <c r="G267" s="9"/>
      <c r="H267" s="31"/>
    </row>
    <row r="268" spans="7:8" ht="15" customHeight="1">
      <c r="H268" s="31"/>
    </row>
    <row r="269" spans="7:8" ht="15" customHeight="1">
      <c r="H269" s="31"/>
    </row>
    <row r="270" spans="7:8" ht="15" customHeight="1">
      <c r="H270" s="31"/>
    </row>
    <row r="271" spans="7:8" ht="15" customHeight="1">
      <c r="H271" s="31"/>
    </row>
    <row r="272" spans="7:8" ht="15" customHeight="1">
      <c r="H272" s="31"/>
    </row>
    <row r="273" spans="8:8" ht="15" customHeight="1">
      <c r="H273" s="31"/>
    </row>
    <row r="274" spans="8:8" ht="15" customHeight="1">
      <c r="H274" s="31"/>
    </row>
    <row r="275" spans="8:8" ht="15" customHeight="1">
      <c r="H275" s="31"/>
    </row>
    <row r="276" spans="8:8" ht="15" customHeight="1">
      <c r="H276" s="31"/>
    </row>
    <row r="277" spans="8:8" ht="15" customHeight="1">
      <c r="H277" s="31"/>
    </row>
    <row r="278" spans="8:8" ht="15" customHeight="1">
      <c r="H278" s="31"/>
    </row>
    <row r="279" spans="8:8" ht="15" customHeight="1">
      <c r="H279" s="31"/>
    </row>
  </sheetData>
  <mergeCells count="1">
    <mergeCell ref="G35:H35"/>
  </mergeCells>
  <phoneticPr fontId="1" type="noConversion"/>
  <pageMargins left="0.19685039370078741" right="0.19685039370078741" top="0.19685039370078741" bottom="0.19685039370078741" header="0" footer="0"/>
  <pageSetup paperSize="9" scale="74" orientation="portrait" horizontalDpi="4294967293" verticalDpi="20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S74"/>
  <sheetViews>
    <sheetView view="pageBreakPreview" topLeftCell="A49" zoomScale="90" zoomScaleNormal="82" zoomScaleSheetLayoutView="90" workbookViewId="0">
      <selection activeCell="B17" sqref="B17"/>
    </sheetView>
  </sheetViews>
  <sheetFormatPr defaultColWidth="35" defaultRowHeight="12"/>
  <cols>
    <col min="1" max="1" width="46.796875" style="79" customWidth="1"/>
    <col min="2" max="2" width="5" style="108" bestFit="1" customWidth="1"/>
    <col min="3" max="3" width="6.5" style="108" customWidth="1"/>
    <col min="4" max="4" width="4.69921875" style="108" customWidth="1"/>
    <col min="5" max="5" width="9.5" style="79" customWidth="1"/>
    <col min="6" max="6" width="43.59765625" style="109" customWidth="1"/>
    <col min="7" max="7" width="5.3984375" style="110" customWidth="1"/>
    <col min="8" max="8" width="23.296875" style="107" customWidth="1"/>
    <col min="9" max="16384" width="35" style="79"/>
  </cols>
  <sheetData>
    <row r="1" spans="1:12">
      <c r="A1" s="183" t="s">
        <v>377</v>
      </c>
      <c r="B1" s="113" t="s">
        <v>316</v>
      </c>
      <c r="C1" s="114" t="s">
        <v>317</v>
      </c>
      <c r="D1" s="113" t="s">
        <v>318</v>
      </c>
      <c r="E1" s="75"/>
      <c r="F1" s="201" t="s">
        <v>399</v>
      </c>
      <c r="G1" s="202"/>
      <c r="H1" s="202"/>
      <c r="I1" s="86"/>
      <c r="J1" s="86"/>
      <c r="K1" s="86"/>
      <c r="L1" s="86"/>
    </row>
    <row r="2" spans="1:12" s="86" customFormat="1">
      <c r="A2" s="90" t="s">
        <v>527</v>
      </c>
      <c r="B2" s="81">
        <v>129</v>
      </c>
      <c r="C2" s="81">
        <v>199</v>
      </c>
      <c r="D2" s="81">
        <f>C2-B2</f>
        <v>70</v>
      </c>
      <c r="E2" s="82"/>
      <c r="F2" s="203"/>
      <c r="G2" s="204"/>
      <c r="H2" s="204"/>
    </row>
    <row r="3" spans="1:12" s="123" customFormat="1" ht="13.2" customHeight="1">
      <c r="A3" s="90" t="s">
        <v>718</v>
      </c>
      <c r="B3" s="81">
        <v>179</v>
      </c>
      <c r="C3" s="81">
        <v>459</v>
      </c>
      <c r="D3" s="81">
        <f t="shared" ref="D3:D27" si="0">C3-B3</f>
        <v>280</v>
      </c>
      <c r="E3" s="82"/>
      <c r="F3" s="83" t="s">
        <v>772</v>
      </c>
      <c r="G3" s="84">
        <v>190</v>
      </c>
      <c r="H3" s="170"/>
      <c r="I3" s="86"/>
      <c r="J3" s="86"/>
      <c r="K3" s="86"/>
      <c r="L3" s="86"/>
    </row>
    <row r="4" spans="1:12" s="123" customFormat="1">
      <c r="A4" s="90" t="s">
        <v>719</v>
      </c>
      <c r="B4" s="88">
        <v>285</v>
      </c>
      <c r="C4" s="88">
        <v>499</v>
      </c>
      <c r="D4" s="81">
        <f t="shared" si="0"/>
        <v>214</v>
      </c>
      <c r="E4" s="89"/>
      <c r="F4" s="83" t="s">
        <v>528</v>
      </c>
      <c r="G4" s="84">
        <v>170</v>
      </c>
      <c r="H4" s="85"/>
      <c r="I4" s="86"/>
      <c r="J4" s="86"/>
      <c r="K4" s="86"/>
      <c r="L4" s="86"/>
    </row>
    <row r="5" spans="1:12" s="123" customFormat="1">
      <c r="A5" s="90" t="s">
        <v>323</v>
      </c>
      <c r="B5" s="91">
        <v>369</v>
      </c>
      <c r="C5" s="91">
        <v>599</v>
      </c>
      <c r="D5" s="81">
        <f t="shared" si="0"/>
        <v>230</v>
      </c>
      <c r="E5" s="92"/>
      <c r="F5" s="83" t="s">
        <v>529</v>
      </c>
      <c r="G5" s="84">
        <v>188</v>
      </c>
      <c r="H5" s="85"/>
      <c r="I5" s="86"/>
      <c r="J5" s="86"/>
      <c r="K5" s="86"/>
      <c r="L5" s="86"/>
    </row>
    <row r="6" spans="1:12" s="86" customFormat="1" ht="11.4" customHeight="1">
      <c r="A6" s="90" t="s">
        <v>324</v>
      </c>
      <c r="B6" s="91">
        <v>295</v>
      </c>
      <c r="C6" s="91">
        <v>499</v>
      </c>
      <c r="D6" s="81">
        <f t="shared" si="0"/>
        <v>204</v>
      </c>
      <c r="E6" s="92"/>
      <c r="F6" s="83" t="s">
        <v>773</v>
      </c>
      <c r="G6" s="84">
        <v>390</v>
      </c>
      <c r="H6" s="85"/>
    </row>
    <row r="7" spans="1:12" s="86" customFormat="1" ht="17.399999999999999" customHeight="1">
      <c r="A7" s="93" t="s">
        <v>333</v>
      </c>
      <c r="B7" s="91">
        <v>495</v>
      </c>
      <c r="C7" s="91">
        <v>925</v>
      </c>
      <c r="D7" s="81">
        <f t="shared" si="0"/>
        <v>430</v>
      </c>
      <c r="E7" s="180" t="s">
        <v>334</v>
      </c>
      <c r="F7" s="83" t="s">
        <v>379</v>
      </c>
      <c r="G7" s="84">
        <v>140</v>
      </c>
      <c r="H7" s="85" t="s">
        <v>386</v>
      </c>
    </row>
    <row r="8" spans="1:12" s="86" customFormat="1" ht="13.2" customHeight="1">
      <c r="A8" s="126" t="s">
        <v>378</v>
      </c>
      <c r="B8" s="91">
        <v>252</v>
      </c>
      <c r="C8" s="91">
        <v>540</v>
      </c>
      <c r="D8" s="81">
        <f t="shared" si="0"/>
        <v>288</v>
      </c>
      <c r="E8" s="124"/>
      <c r="F8" s="83" t="s">
        <v>774</v>
      </c>
      <c r="G8" s="84">
        <v>148</v>
      </c>
      <c r="H8" s="85" t="s">
        <v>151</v>
      </c>
    </row>
    <row r="9" spans="1:12" s="86" customFormat="1" ht="13.2" customHeight="1">
      <c r="A9" s="80" t="s">
        <v>325</v>
      </c>
      <c r="B9" s="81">
        <v>42</v>
      </c>
      <c r="C9" s="81">
        <v>75</v>
      </c>
      <c r="D9" s="81">
        <f t="shared" si="0"/>
        <v>33</v>
      </c>
      <c r="E9" s="82"/>
      <c r="F9" s="83" t="s">
        <v>557</v>
      </c>
      <c r="G9" s="84">
        <v>156</v>
      </c>
      <c r="H9" s="85" t="s">
        <v>151</v>
      </c>
    </row>
    <row r="10" spans="1:12" s="86" customFormat="1" ht="13.2" customHeight="1">
      <c r="A10" s="80" t="s">
        <v>326</v>
      </c>
      <c r="B10" s="81">
        <v>58</v>
      </c>
      <c r="C10" s="81">
        <v>105</v>
      </c>
      <c r="D10" s="81">
        <f t="shared" si="0"/>
        <v>47</v>
      </c>
      <c r="E10" s="82"/>
      <c r="F10" s="83" t="s">
        <v>775</v>
      </c>
      <c r="G10" s="84">
        <v>144</v>
      </c>
      <c r="H10" s="85" t="s">
        <v>558</v>
      </c>
    </row>
    <row r="11" spans="1:12" s="86" customFormat="1">
      <c r="A11" s="80" t="s">
        <v>331</v>
      </c>
      <c r="B11" s="81">
        <v>72</v>
      </c>
      <c r="C11" s="81">
        <v>150</v>
      </c>
      <c r="D11" s="81">
        <f t="shared" si="0"/>
        <v>78</v>
      </c>
      <c r="E11" s="82"/>
      <c r="F11" s="100" t="s">
        <v>526</v>
      </c>
      <c r="G11" s="84">
        <v>152</v>
      </c>
      <c r="H11" s="85" t="s">
        <v>151</v>
      </c>
    </row>
    <row r="12" spans="1:12" s="86" customFormat="1" ht="13.2" customHeight="1">
      <c r="A12" s="80" t="s">
        <v>327</v>
      </c>
      <c r="B12" s="81">
        <v>105</v>
      </c>
      <c r="C12" s="81">
        <v>205</v>
      </c>
      <c r="D12" s="81">
        <f t="shared" si="0"/>
        <v>100</v>
      </c>
      <c r="E12" s="82"/>
      <c r="F12" s="100" t="s">
        <v>776</v>
      </c>
      <c r="G12" s="84">
        <v>110</v>
      </c>
      <c r="H12" s="85" t="s">
        <v>380</v>
      </c>
    </row>
    <row r="13" spans="1:12" s="86" customFormat="1" ht="13.2" customHeight="1">
      <c r="A13" s="80" t="s">
        <v>328</v>
      </c>
      <c r="B13" s="81">
        <v>58</v>
      </c>
      <c r="C13" s="81">
        <v>105</v>
      </c>
      <c r="D13" s="81">
        <f t="shared" si="0"/>
        <v>47</v>
      </c>
      <c r="E13" s="82"/>
      <c r="F13" s="100" t="s">
        <v>400</v>
      </c>
      <c r="G13" s="84">
        <v>120</v>
      </c>
      <c r="H13" s="85" t="s">
        <v>380</v>
      </c>
    </row>
    <row r="14" spans="1:12" s="86" customFormat="1" ht="13.2" customHeight="1">
      <c r="A14" s="80" t="s">
        <v>332</v>
      </c>
      <c r="B14" s="81">
        <v>73</v>
      </c>
      <c r="C14" s="81">
        <v>140</v>
      </c>
      <c r="D14" s="81">
        <f t="shared" si="0"/>
        <v>67</v>
      </c>
      <c r="E14" s="82"/>
      <c r="F14" s="83" t="s">
        <v>398</v>
      </c>
      <c r="G14" s="84">
        <v>185</v>
      </c>
      <c r="H14" s="85"/>
    </row>
    <row r="15" spans="1:12" s="86" customFormat="1" ht="13.2" customHeight="1">
      <c r="A15" s="80" t="s">
        <v>330</v>
      </c>
      <c r="B15" s="81">
        <v>88</v>
      </c>
      <c r="C15" s="81">
        <v>190</v>
      </c>
      <c r="D15" s="81">
        <f t="shared" si="0"/>
        <v>102</v>
      </c>
      <c r="E15" s="82"/>
      <c r="F15" s="83" t="s">
        <v>779</v>
      </c>
      <c r="G15" s="84">
        <v>185</v>
      </c>
      <c r="H15" s="85" t="s">
        <v>548</v>
      </c>
    </row>
    <row r="16" spans="1:12" s="86" customFormat="1" ht="13.2" customHeight="1">
      <c r="A16" s="80" t="s">
        <v>329</v>
      </c>
      <c r="B16" s="81">
        <v>119</v>
      </c>
      <c r="C16" s="81">
        <v>280</v>
      </c>
      <c r="D16" s="81">
        <f t="shared" si="0"/>
        <v>161</v>
      </c>
      <c r="E16" s="82"/>
      <c r="F16" s="83" t="s">
        <v>780</v>
      </c>
      <c r="G16" s="84">
        <v>185</v>
      </c>
      <c r="H16" s="85" t="s">
        <v>548</v>
      </c>
    </row>
    <row r="17" spans="1:12" s="86" customFormat="1" ht="13.2" customHeight="1">
      <c r="A17" s="182" t="s">
        <v>725</v>
      </c>
      <c r="B17" s="81">
        <v>112</v>
      </c>
      <c r="C17" s="81">
        <v>159</v>
      </c>
      <c r="D17" s="81">
        <f t="shared" si="0"/>
        <v>47</v>
      </c>
      <c r="E17" s="82" t="s">
        <v>308</v>
      </c>
      <c r="F17" s="83" t="s">
        <v>778</v>
      </c>
      <c r="G17" s="84">
        <v>158</v>
      </c>
      <c r="H17" s="85" t="s">
        <v>381</v>
      </c>
    </row>
    <row r="18" spans="1:12" s="86" customFormat="1" ht="13.2" customHeight="1">
      <c r="A18" s="181" t="s">
        <v>726</v>
      </c>
      <c r="B18" s="115">
        <v>89</v>
      </c>
      <c r="C18" s="88">
        <v>129</v>
      </c>
      <c r="D18" s="81">
        <f t="shared" si="0"/>
        <v>40</v>
      </c>
      <c r="E18" s="89" t="s">
        <v>307</v>
      </c>
      <c r="F18" s="83" t="s">
        <v>777</v>
      </c>
      <c r="G18" s="84">
        <v>161</v>
      </c>
      <c r="H18" s="85" t="s">
        <v>382</v>
      </c>
    </row>
    <row r="19" spans="1:12" s="86" customFormat="1" ht="13.2" customHeight="1">
      <c r="A19" s="80" t="s">
        <v>375</v>
      </c>
      <c r="B19" s="81">
        <v>125</v>
      </c>
      <c r="C19" s="81">
        <v>159</v>
      </c>
      <c r="D19" s="81">
        <f t="shared" si="0"/>
        <v>34</v>
      </c>
      <c r="E19" s="82" t="s">
        <v>308</v>
      </c>
      <c r="F19" s="127" t="s">
        <v>383</v>
      </c>
      <c r="G19" s="84">
        <v>255</v>
      </c>
      <c r="H19" s="85" t="s">
        <v>384</v>
      </c>
    </row>
    <row r="20" spans="1:12" s="86" customFormat="1" ht="13.2" customHeight="1">
      <c r="A20" s="80" t="s">
        <v>309</v>
      </c>
      <c r="B20" s="81">
        <v>168</v>
      </c>
      <c r="C20" s="81">
        <v>219</v>
      </c>
      <c r="D20" s="81">
        <f t="shared" si="0"/>
        <v>51</v>
      </c>
      <c r="E20" s="82"/>
      <c r="F20" s="83" t="s">
        <v>501</v>
      </c>
      <c r="G20" s="84">
        <v>235</v>
      </c>
      <c r="H20" s="85" t="s">
        <v>155</v>
      </c>
    </row>
    <row r="21" spans="1:12" s="86" customFormat="1" ht="13.2" customHeight="1">
      <c r="A21" s="80" t="s">
        <v>392</v>
      </c>
      <c r="B21" s="81">
        <v>238</v>
      </c>
      <c r="C21" s="81">
        <v>289</v>
      </c>
      <c r="D21" s="81">
        <f t="shared" si="0"/>
        <v>51</v>
      </c>
      <c r="E21" s="82" t="s">
        <v>310</v>
      </c>
      <c r="F21" s="83" t="s">
        <v>556</v>
      </c>
      <c r="G21" s="84">
        <v>240</v>
      </c>
      <c r="H21" s="85" t="s">
        <v>155</v>
      </c>
    </row>
    <row r="22" spans="1:12" s="86" customFormat="1" ht="13.2" customHeight="1">
      <c r="A22" s="87" t="s">
        <v>311</v>
      </c>
      <c r="B22" s="88">
        <v>340</v>
      </c>
      <c r="C22" s="88">
        <v>599</v>
      </c>
      <c r="D22" s="81">
        <f t="shared" si="0"/>
        <v>259</v>
      </c>
      <c r="E22" s="89" t="s">
        <v>312</v>
      </c>
      <c r="F22" s="83" t="s">
        <v>385</v>
      </c>
      <c r="G22" s="84">
        <v>345</v>
      </c>
      <c r="H22" s="128"/>
    </row>
    <row r="23" spans="1:12" s="86" customFormat="1" ht="13.2" customHeight="1">
      <c r="A23" s="90" t="s">
        <v>313</v>
      </c>
      <c r="B23" s="91">
        <v>215</v>
      </c>
      <c r="C23" s="91">
        <v>349</v>
      </c>
      <c r="D23" s="81">
        <f t="shared" si="0"/>
        <v>134</v>
      </c>
      <c r="E23" s="92"/>
      <c r="F23" s="83" t="s">
        <v>387</v>
      </c>
      <c r="G23" s="84">
        <v>330</v>
      </c>
      <c r="H23" s="85"/>
    </row>
    <row r="24" spans="1:12" s="86" customFormat="1" ht="13.2" customHeight="1">
      <c r="A24" s="87" t="s">
        <v>314</v>
      </c>
      <c r="B24" s="88">
        <v>270</v>
      </c>
      <c r="C24" s="88">
        <v>415</v>
      </c>
      <c r="D24" s="81">
        <f t="shared" si="0"/>
        <v>145</v>
      </c>
      <c r="E24" s="89" t="s">
        <v>302</v>
      </c>
      <c r="F24" s="83" t="s">
        <v>502</v>
      </c>
      <c r="G24" s="84">
        <v>302</v>
      </c>
      <c r="H24" s="85"/>
    </row>
    <row r="25" spans="1:12" s="86" customFormat="1" ht="13.2" customHeight="1">
      <c r="A25" s="80" t="s">
        <v>315</v>
      </c>
      <c r="B25" s="81">
        <v>420</v>
      </c>
      <c r="C25" s="81">
        <v>669</v>
      </c>
      <c r="D25" s="81">
        <f t="shared" si="0"/>
        <v>249</v>
      </c>
      <c r="E25" s="82" t="s">
        <v>303</v>
      </c>
      <c r="F25" s="83" t="s">
        <v>376</v>
      </c>
      <c r="G25" s="84">
        <v>498</v>
      </c>
      <c r="H25" s="85"/>
    </row>
    <row r="26" spans="1:12" s="86" customFormat="1" ht="24">
      <c r="A26" s="80" t="s">
        <v>148</v>
      </c>
      <c r="B26" s="81">
        <v>305</v>
      </c>
      <c r="C26" s="81">
        <v>429</v>
      </c>
      <c r="D26" s="81">
        <f t="shared" si="0"/>
        <v>124</v>
      </c>
      <c r="E26" s="82" t="s">
        <v>149</v>
      </c>
      <c r="F26" s="128" t="s">
        <v>388</v>
      </c>
      <c r="G26" s="84">
        <v>145</v>
      </c>
      <c r="H26" s="128" t="s">
        <v>389</v>
      </c>
    </row>
    <row r="27" spans="1:12" s="86" customFormat="1" ht="24">
      <c r="A27" s="80" t="s">
        <v>784</v>
      </c>
      <c r="B27" s="81">
        <v>520</v>
      </c>
      <c r="C27" s="81">
        <v>699</v>
      </c>
      <c r="D27" s="81">
        <f t="shared" si="0"/>
        <v>179</v>
      </c>
      <c r="E27" s="82" t="s">
        <v>351</v>
      </c>
      <c r="F27" s="128" t="s">
        <v>390</v>
      </c>
      <c r="G27" s="84">
        <v>125</v>
      </c>
      <c r="H27" s="85"/>
    </row>
    <row r="28" spans="1:12" s="86" customFormat="1" ht="24">
      <c r="A28" s="80" t="s">
        <v>785</v>
      </c>
      <c r="B28" s="81">
        <v>375</v>
      </c>
      <c r="C28" s="81"/>
      <c r="D28" s="81"/>
      <c r="E28" s="82" t="s">
        <v>351</v>
      </c>
      <c r="F28" s="128" t="s">
        <v>391</v>
      </c>
      <c r="G28" s="84">
        <v>265</v>
      </c>
      <c r="H28" s="85"/>
      <c r="I28" s="79"/>
    </row>
    <row r="29" spans="1:12" s="86" customFormat="1">
      <c r="A29" s="80" t="s">
        <v>150</v>
      </c>
      <c r="B29" s="81">
        <v>19</v>
      </c>
      <c r="C29" s="81"/>
      <c r="D29" s="81"/>
      <c r="E29" s="82"/>
      <c r="F29" s="83" t="s">
        <v>530</v>
      </c>
      <c r="G29" s="84">
        <v>132</v>
      </c>
      <c r="H29" s="90"/>
      <c r="I29" s="79"/>
    </row>
    <row r="30" spans="1:12" s="86" customFormat="1">
      <c r="A30" s="80" t="s">
        <v>161</v>
      </c>
      <c r="B30" s="81">
        <v>35</v>
      </c>
      <c r="C30" s="81"/>
      <c r="D30" s="81"/>
      <c r="E30" s="82"/>
      <c r="F30" s="83" t="s">
        <v>393</v>
      </c>
      <c r="G30" s="84">
        <v>140</v>
      </c>
      <c r="H30" s="85"/>
      <c r="I30" s="79"/>
      <c r="J30" s="79"/>
      <c r="K30" s="79"/>
      <c r="L30" s="79"/>
    </row>
    <row r="31" spans="1:12" s="86" customFormat="1">
      <c r="A31" s="87" t="s">
        <v>152</v>
      </c>
      <c r="B31" s="88">
        <v>48</v>
      </c>
      <c r="C31" s="88"/>
      <c r="D31" s="88"/>
      <c r="E31" s="89"/>
      <c r="F31" s="83" t="s">
        <v>394</v>
      </c>
      <c r="G31" s="84">
        <v>140</v>
      </c>
      <c r="H31" s="85"/>
      <c r="I31" s="79"/>
      <c r="J31" s="79"/>
      <c r="K31" s="79"/>
      <c r="L31" s="79"/>
    </row>
    <row r="32" spans="1:12" s="86" customFormat="1">
      <c r="A32" s="90" t="s">
        <v>153</v>
      </c>
      <c r="B32" s="91"/>
      <c r="C32" s="91"/>
      <c r="D32" s="91"/>
      <c r="E32" s="92"/>
      <c r="F32" s="83" t="s">
        <v>395</v>
      </c>
      <c r="G32" s="84">
        <v>200</v>
      </c>
      <c r="H32" s="94"/>
      <c r="I32" s="79"/>
      <c r="J32" s="79"/>
      <c r="K32" s="79"/>
      <c r="L32" s="79"/>
    </row>
    <row r="33" spans="1:19" s="86" customFormat="1">
      <c r="A33" s="133" t="s">
        <v>421</v>
      </c>
      <c r="B33" s="135">
        <v>55</v>
      </c>
      <c r="C33" s="134"/>
      <c r="D33" s="134"/>
      <c r="E33" s="89"/>
      <c r="F33" s="83" t="s">
        <v>396</v>
      </c>
      <c r="G33" s="84">
        <v>210</v>
      </c>
      <c r="H33" s="85"/>
      <c r="I33" s="79"/>
      <c r="J33" s="79"/>
      <c r="K33" s="79"/>
      <c r="L33" s="79"/>
    </row>
    <row r="34" spans="1:19" s="86" customFormat="1">
      <c r="A34" s="133" t="s">
        <v>417</v>
      </c>
      <c r="B34" s="135">
        <v>77</v>
      </c>
      <c r="C34" s="134"/>
      <c r="D34" s="134"/>
      <c r="E34" s="89"/>
      <c r="F34" s="83" t="s">
        <v>503</v>
      </c>
      <c r="G34" s="84">
        <v>240</v>
      </c>
      <c r="H34" s="85"/>
      <c r="I34" s="79"/>
      <c r="J34" s="79"/>
      <c r="K34" s="79"/>
      <c r="L34" s="79"/>
    </row>
    <row r="35" spans="1:19" s="86" customFormat="1">
      <c r="A35" s="87" t="s">
        <v>422</v>
      </c>
      <c r="B35" s="88">
        <v>68</v>
      </c>
      <c r="C35" s="88"/>
      <c r="D35" s="88"/>
      <c r="E35" s="89"/>
      <c r="F35" s="83" t="s">
        <v>397</v>
      </c>
      <c r="G35" s="95">
        <v>268</v>
      </c>
      <c r="H35" s="96"/>
      <c r="I35" s="79"/>
      <c r="J35" s="79"/>
      <c r="K35" s="79"/>
      <c r="L35" s="79"/>
    </row>
    <row r="36" spans="1:19" s="86" customFormat="1">
      <c r="A36" s="87" t="s">
        <v>423</v>
      </c>
      <c r="B36" s="88">
        <v>98</v>
      </c>
      <c r="C36" s="88"/>
      <c r="D36" s="88"/>
      <c r="E36" s="89"/>
      <c r="F36" s="83" t="s">
        <v>506</v>
      </c>
      <c r="G36" s="97">
        <v>95</v>
      </c>
      <c r="H36" s="85"/>
      <c r="I36" s="79"/>
      <c r="J36" s="79"/>
      <c r="K36" s="79"/>
      <c r="L36" s="79"/>
    </row>
    <row r="37" spans="1:19" s="86" customFormat="1">
      <c r="A37" s="87" t="s">
        <v>305</v>
      </c>
      <c r="B37" s="88">
        <v>81</v>
      </c>
      <c r="C37" s="88"/>
      <c r="D37" s="88"/>
      <c r="E37" s="89"/>
      <c r="F37" s="83" t="s">
        <v>410</v>
      </c>
      <c r="G37" s="98">
        <v>105</v>
      </c>
      <c r="H37" s="85"/>
      <c r="I37" s="79"/>
      <c r="J37" s="79"/>
      <c r="K37" s="79"/>
      <c r="L37" s="79"/>
    </row>
    <row r="38" spans="1:19" s="86" customFormat="1">
      <c r="A38" s="87" t="s">
        <v>306</v>
      </c>
      <c r="B38" s="88">
        <v>105</v>
      </c>
      <c r="C38" s="88"/>
      <c r="D38" s="88"/>
      <c r="E38" s="89"/>
      <c r="F38" s="83" t="s">
        <v>507</v>
      </c>
      <c r="G38" s="98">
        <v>105</v>
      </c>
      <c r="H38" s="85"/>
      <c r="I38" s="79"/>
      <c r="J38" s="79"/>
      <c r="K38" s="79"/>
      <c r="L38" s="79"/>
    </row>
    <row r="39" spans="1:19" s="86" customFormat="1">
      <c r="A39" s="87" t="s">
        <v>154</v>
      </c>
      <c r="B39" s="88">
        <v>175</v>
      </c>
      <c r="C39" s="88"/>
      <c r="D39" s="88"/>
      <c r="E39" s="89"/>
      <c r="F39" s="89" t="s">
        <v>409</v>
      </c>
      <c r="G39" s="98">
        <v>82</v>
      </c>
      <c r="H39" s="89"/>
      <c r="I39" s="79"/>
      <c r="J39" s="79"/>
      <c r="K39" s="79"/>
      <c r="L39" s="79"/>
    </row>
    <row r="40" spans="1:19" s="86" customFormat="1">
      <c r="A40" s="87" t="s">
        <v>156</v>
      </c>
      <c r="B40" s="88">
        <v>215</v>
      </c>
      <c r="C40" s="88"/>
      <c r="D40" s="88"/>
      <c r="E40" s="89"/>
      <c r="F40" s="99"/>
      <c r="G40" s="99"/>
      <c r="H40" s="99"/>
      <c r="I40" s="79"/>
      <c r="J40" s="79"/>
      <c r="K40" s="79"/>
      <c r="L40" s="79"/>
    </row>
    <row r="41" spans="1:19">
      <c r="A41" s="87" t="s">
        <v>352</v>
      </c>
      <c r="B41" s="88">
        <v>302</v>
      </c>
      <c r="C41" s="88"/>
      <c r="D41" s="88"/>
      <c r="E41" s="89"/>
      <c r="F41" s="99"/>
      <c r="G41" s="99"/>
      <c r="H41" s="99"/>
      <c r="M41" s="86"/>
      <c r="N41" s="86"/>
      <c r="O41" s="86"/>
      <c r="P41" s="86"/>
      <c r="Q41" s="86"/>
      <c r="R41" s="86"/>
      <c r="S41" s="86"/>
    </row>
    <row r="42" spans="1:19">
      <c r="A42" s="87" t="s">
        <v>353</v>
      </c>
      <c r="B42" s="88">
        <v>342</v>
      </c>
      <c r="C42" s="88"/>
      <c r="D42" s="88"/>
      <c r="E42" s="89"/>
      <c r="F42" s="186" t="s">
        <v>781</v>
      </c>
      <c r="G42" s="187">
        <v>5</v>
      </c>
      <c r="H42" s="82"/>
    </row>
    <row r="43" spans="1:19" ht="24">
      <c r="A43" s="87" t="s">
        <v>304</v>
      </c>
      <c r="B43" s="88">
        <v>99</v>
      </c>
      <c r="C43" s="88"/>
      <c r="D43" s="88"/>
      <c r="E43" s="89" t="s">
        <v>183</v>
      </c>
      <c r="F43" s="186" t="s">
        <v>782</v>
      </c>
      <c r="G43" s="187">
        <v>3</v>
      </c>
      <c r="H43" s="82"/>
    </row>
    <row r="44" spans="1:19" ht="24">
      <c r="A44" s="87" t="s">
        <v>184</v>
      </c>
      <c r="B44" s="88">
        <v>235</v>
      </c>
      <c r="C44" s="88"/>
      <c r="D44" s="88"/>
      <c r="E44" s="89" t="s">
        <v>185</v>
      </c>
      <c r="F44" s="82"/>
      <c r="G44" s="82"/>
      <c r="H44" s="82"/>
    </row>
    <row r="45" spans="1:19" ht="24">
      <c r="A45" s="87" t="s">
        <v>187</v>
      </c>
      <c r="B45" s="88">
        <v>265</v>
      </c>
      <c r="C45" s="88"/>
      <c r="D45" s="88"/>
      <c r="E45" s="89" t="s">
        <v>186</v>
      </c>
      <c r="F45" s="82"/>
      <c r="G45" s="82"/>
      <c r="H45" s="82"/>
    </row>
    <row r="46" spans="1:19" ht="18" customHeight="1">
      <c r="A46" s="87" t="s">
        <v>188</v>
      </c>
      <c r="B46" s="88">
        <v>680</v>
      </c>
      <c r="C46" s="88"/>
      <c r="D46" s="88"/>
      <c r="E46" s="89" t="s">
        <v>190</v>
      </c>
      <c r="F46" s="101"/>
      <c r="G46" s="101"/>
      <c r="H46" s="101"/>
    </row>
    <row r="47" spans="1:19" ht="16.2" customHeight="1">
      <c r="A47" s="87" t="s">
        <v>191</v>
      </c>
      <c r="B47" s="88">
        <v>850</v>
      </c>
      <c r="C47" s="88"/>
      <c r="D47" s="88"/>
      <c r="E47" s="89" t="s">
        <v>192</v>
      </c>
      <c r="F47" s="99"/>
      <c r="G47" s="99"/>
      <c r="H47" s="99"/>
    </row>
    <row r="48" spans="1:19">
      <c r="A48" s="90" t="s">
        <v>194</v>
      </c>
      <c r="B48" s="91">
        <v>128</v>
      </c>
      <c r="C48" s="91"/>
      <c r="D48" s="91"/>
      <c r="E48" s="89"/>
      <c r="F48" s="99"/>
      <c r="G48" s="99"/>
      <c r="H48" s="99"/>
    </row>
    <row r="49" spans="1:8">
      <c r="A49" s="87" t="s">
        <v>193</v>
      </c>
      <c r="B49" s="88">
        <v>249</v>
      </c>
      <c r="C49" s="88"/>
      <c r="D49" s="88"/>
      <c r="E49" s="89"/>
      <c r="F49" s="99"/>
      <c r="G49" s="99"/>
      <c r="H49" s="99"/>
    </row>
    <row r="50" spans="1:8">
      <c r="A50" s="100" t="s">
        <v>359</v>
      </c>
      <c r="B50" s="91">
        <v>320</v>
      </c>
      <c r="C50" s="91"/>
      <c r="D50" s="91"/>
      <c r="E50" s="89"/>
      <c r="F50" s="99"/>
      <c r="G50" s="99"/>
      <c r="H50" s="99"/>
    </row>
    <row r="51" spans="1:8">
      <c r="A51" s="90" t="s">
        <v>783</v>
      </c>
      <c r="B51" s="91">
        <v>53</v>
      </c>
      <c r="C51" s="91"/>
      <c r="D51" s="91"/>
      <c r="E51" s="99" t="s">
        <v>189</v>
      </c>
      <c r="F51" s="99"/>
      <c r="G51" s="99"/>
      <c r="H51" s="99"/>
    </row>
    <row r="52" spans="1:8">
      <c r="A52" s="90" t="s">
        <v>195</v>
      </c>
      <c r="B52" s="91">
        <v>53</v>
      </c>
      <c r="C52" s="91"/>
      <c r="D52" s="91"/>
      <c r="E52" s="99" t="s">
        <v>189</v>
      </c>
      <c r="F52" s="99"/>
      <c r="G52" s="99"/>
      <c r="H52" s="99"/>
    </row>
    <row r="53" spans="1:8">
      <c r="A53" s="90" t="s">
        <v>727</v>
      </c>
      <c r="B53" s="91">
        <v>58</v>
      </c>
      <c r="C53" s="91"/>
      <c r="D53" s="91"/>
      <c r="E53" s="99"/>
      <c r="F53" s="99"/>
      <c r="G53" s="99"/>
      <c r="H53" s="99"/>
    </row>
    <row r="54" spans="1:8">
      <c r="A54" s="90" t="s">
        <v>157</v>
      </c>
      <c r="B54" s="91">
        <v>74</v>
      </c>
      <c r="C54" s="91"/>
      <c r="D54" s="91"/>
      <c r="E54" s="99"/>
      <c r="F54" s="99"/>
      <c r="G54" s="99"/>
      <c r="H54" s="99"/>
    </row>
    <row r="55" spans="1:8">
      <c r="A55" s="90" t="s">
        <v>158</v>
      </c>
      <c r="B55" s="91">
        <v>74</v>
      </c>
      <c r="C55" s="91"/>
      <c r="D55" s="91"/>
      <c r="E55" s="99"/>
      <c r="F55" s="99"/>
      <c r="G55" s="99"/>
      <c r="H55" s="99"/>
    </row>
    <row r="56" spans="1:8">
      <c r="A56" s="90" t="s">
        <v>728</v>
      </c>
      <c r="B56" s="91">
        <v>79</v>
      </c>
      <c r="C56" s="91"/>
      <c r="D56" s="91"/>
      <c r="E56" s="99"/>
      <c r="F56" s="105"/>
      <c r="G56" s="77"/>
      <c r="H56" s="76"/>
    </row>
    <row r="57" spans="1:8">
      <c r="A57" s="102" t="s">
        <v>159</v>
      </c>
      <c r="B57" s="103">
        <v>49</v>
      </c>
      <c r="C57" s="103"/>
      <c r="D57" s="103"/>
      <c r="E57" s="101"/>
      <c r="F57" s="105"/>
      <c r="G57" s="77"/>
      <c r="H57" s="76"/>
    </row>
    <row r="58" spans="1:8">
      <c r="A58" s="80" t="s">
        <v>730</v>
      </c>
      <c r="B58" s="81">
        <v>19</v>
      </c>
      <c r="C58" s="81"/>
      <c r="D58" s="81"/>
      <c r="E58" s="82"/>
      <c r="F58" s="105"/>
      <c r="G58" s="77"/>
      <c r="H58" s="76"/>
    </row>
    <row r="59" spans="1:8">
      <c r="A59" s="80" t="s">
        <v>729</v>
      </c>
      <c r="B59" s="81">
        <v>27</v>
      </c>
      <c r="C59" s="81"/>
      <c r="D59" s="81"/>
      <c r="E59" s="82"/>
      <c r="F59" s="99"/>
      <c r="G59" s="99"/>
      <c r="H59" s="99"/>
    </row>
    <row r="60" spans="1:8">
      <c r="A60" s="80" t="s">
        <v>354</v>
      </c>
      <c r="B60" s="81"/>
      <c r="C60" s="81"/>
      <c r="D60" s="81"/>
      <c r="E60" s="82"/>
      <c r="F60" s="99"/>
      <c r="G60" s="99"/>
      <c r="H60" s="99"/>
    </row>
    <row r="61" spans="1:8">
      <c r="A61" s="80" t="s">
        <v>732</v>
      </c>
      <c r="B61" s="81">
        <v>185</v>
      </c>
      <c r="C61" s="81"/>
      <c r="D61" s="81"/>
      <c r="E61" s="82"/>
      <c r="F61" s="99"/>
      <c r="G61" s="99"/>
      <c r="H61" s="99"/>
    </row>
    <row r="62" spans="1:8">
      <c r="A62" s="80" t="s">
        <v>731</v>
      </c>
      <c r="B62" s="81">
        <v>215</v>
      </c>
      <c r="C62" s="81"/>
      <c r="D62" s="81"/>
      <c r="E62" s="82"/>
      <c r="F62" s="125"/>
      <c r="G62" s="106"/>
      <c r="H62" s="78"/>
    </row>
    <row r="63" spans="1:8">
      <c r="A63" s="90" t="s">
        <v>356</v>
      </c>
      <c r="B63" s="91">
        <v>17</v>
      </c>
      <c r="C63" s="91"/>
      <c r="D63" s="91"/>
      <c r="E63" s="99"/>
      <c r="F63" s="125"/>
      <c r="G63" s="106"/>
      <c r="H63" s="78"/>
    </row>
    <row r="64" spans="1:8">
      <c r="A64" s="90" t="s">
        <v>160</v>
      </c>
      <c r="B64" s="91">
        <v>22</v>
      </c>
      <c r="C64" s="91"/>
      <c r="D64" s="91"/>
      <c r="E64" s="99"/>
      <c r="F64" s="125"/>
      <c r="G64" s="106"/>
      <c r="H64" s="78"/>
    </row>
    <row r="65" spans="1:19">
      <c r="A65" s="90" t="s">
        <v>358</v>
      </c>
      <c r="B65" s="104">
        <v>85</v>
      </c>
      <c r="C65" s="104"/>
      <c r="D65" s="104"/>
      <c r="E65" s="89"/>
      <c r="F65" s="125"/>
      <c r="G65" s="106"/>
      <c r="H65" s="78"/>
    </row>
    <row r="66" spans="1:19">
      <c r="A66" s="90" t="s">
        <v>357</v>
      </c>
      <c r="B66" s="104">
        <v>140</v>
      </c>
      <c r="C66" s="104"/>
      <c r="D66" s="104"/>
      <c r="E66" s="99"/>
      <c r="F66" s="125"/>
      <c r="G66" s="106"/>
      <c r="H66" s="78"/>
    </row>
    <row r="67" spans="1:19" s="107" customFormat="1">
      <c r="A67" s="79"/>
      <c r="B67" s="108"/>
      <c r="C67" s="108"/>
      <c r="D67" s="108"/>
      <c r="E67" s="79"/>
      <c r="F67" s="109"/>
      <c r="G67" s="110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</row>
    <row r="68" spans="1:19" s="107" customFormat="1">
      <c r="A68" s="79"/>
      <c r="B68" s="108"/>
      <c r="C68" s="108"/>
      <c r="D68" s="108"/>
      <c r="E68" s="79"/>
      <c r="F68" s="109"/>
      <c r="G68" s="110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</row>
    <row r="69" spans="1:19" s="107" customFormat="1">
      <c r="A69" s="79"/>
      <c r="B69" s="108"/>
      <c r="C69" s="108"/>
      <c r="D69" s="108"/>
      <c r="E69" s="79"/>
      <c r="F69" s="109"/>
      <c r="G69" s="110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</row>
    <row r="70" spans="1:19" s="107" customFormat="1">
      <c r="A70" s="79"/>
      <c r="B70" s="108"/>
      <c r="C70" s="108"/>
      <c r="D70" s="108"/>
      <c r="E70" s="79"/>
      <c r="F70" s="109"/>
      <c r="G70" s="110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</row>
    <row r="71" spans="1:19" s="107" customFormat="1">
      <c r="A71" s="79"/>
      <c r="B71" s="108"/>
      <c r="C71" s="108"/>
      <c r="D71" s="108"/>
      <c r="E71" s="79"/>
      <c r="F71" s="109"/>
      <c r="G71" s="110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</row>
    <row r="72" spans="1:19" s="107" customFormat="1">
      <c r="A72" s="79"/>
      <c r="B72" s="108"/>
      <c r="C72" s="108"/>
      <c r="D72" s="108"/>
      <c r="E72" s="79"/>
      <c r="F72" s="109"/>
      <c r="G72" s="110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</row>
    <row r="73" spans="1:19" s="107" customFormat="1">
      <c r="A73" s="79"/>
      <c r="B73" s="108"/>
      <c r="C73" s="108"/>
      <c r="D73" s="108"/>
      <c r="E73" s="79"/>
      <c r="F73" s="109"/>
      <c r="G73" s="110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</row>
    <row r="74" spans="1:19" s="107" customFormat="1">
      <c r="A74" s="79"/>
      <c r="B74" s="108"/>
      <c r="C74" s="108"/>
      <c r="D74" s="108"/>
      <c r="E74" s="79"/>
      <c r="F74" s="109"/>
      <c r="G74" s="110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</row>
  </sheetData>
  <mergeCells count="1">
    <mergeCell ref="F1:H2"/>
  </mergeCells>
  <phoneticPr fontId="1" type="noConversion"/>
  <hyperlinks>
    <hyperlink ref="A17" r:id="rId1"/>
    <hyperlink ref="A19" r:id="rId2" location="none" display="https://item.jd.com/100011932053.html - none"/>
    <hyperlink ref="A20" r:id="rId3" location="crumb-wrap" display="https://item.jd.com/100023081868.html - crumb-wrap"/>
    <hyperlink ref="A21" r:id="rId4" display="https://item.jd.com/100032427117.html"/>
    <hyperlink ref="A22" r:id="rId5" display="https://item.jd.com/100016163427.html"/>
    <hyperlink ref="A23" r:id="rId6" display="https://item.jd.com/100025840266.html"/>
    <hyperlink ref="A24" r:id="rId7" display="https://item.jd.com/100023081164.html"/>
    <hyperlink ref="A25" r:id="rId8" display="https://item.jd.com/100017849476.html"/>
    <hyperlink ref="A26" r:id="rId9" display="https://item.jd.com/100034928010.html"/>
    <hyperlink ref="A27" r:id="rId10" display="https://item.jd.com/100035715456.html"/>
    <hyperlink ref="A5" r:id="rId11" display="https://item.jd.com/10051451594380.html"/>
    <hyperlink ref="A18" r:id="rId12"/>
    <hyperlink ref="A2" r:id="rId13"/>
    <hyperlink ref="A3" r:id="rId14" location="crumb-wrap"/>
    <hyperlink ref="A4" r:id="rId15" location="crumb-wrap"/>
  </hyperlinks>
  <pageMargins left="0.51181102362204722" right="0.31496062992125984" top="0.15748031496062992" bottom="0.35433070866141736" header="0.31496062992125984" footer="0.31496062992125984"/>
  <pageSetup paperSize="9" orientation="portrait" horizontalDpi="4294967293" verticalDpi="203" r:id="rId16"/>
  <legacyDrawing r:id="rId17"/>
</worksheet>
</file>

<file path=xl/worksheets/sheet4.xml><?xml version="1.0" encoding="utf-8"?>
<worksheet xmlns="http://schemas.openxmlformats.org/spreadsheetml/2006/main" xmlns:r="http://schemas.openxmlformats.org/officeDocument/2006/relationships">
  <dimension ref="A1:O333"/>
  <sheetViews>
    <sheetView zoomScale="108" zoomScaleNormal="108" workbookViewId="0">
      <selection activeCell="F15" sqref="A3:F15"/>
    </sheetView>
  </sheetViews>
  <sheetFormatPr defaultColWidth="8.69921875" defaultRowHeight="12"/>
  <cols>
    <col min="1" max="1" width="10.5" style="150" customWidth="1"/>
    <col min="2" max="2" width="26.19921875" style="150" customWidth="1"/>
    <col min="3" max="3" width="6.69921875" style="154" customWidth="1"/>
    <col min="4" max="4" width="4.69921875" style="154" bestFit="1" customWidth="1"/>
    <col min="5" max="5" width="7" style="154" customWidth="1"/>
    <col min="6" max="6" width="8.19921875" style="138" bestFit="1" customWidth="1"/>
    <col min="7" max="7" width="1.59765625" style="150" customWidth="1"/>
    <col min="8" max="8" width="9.5" style="150" customWidth="1"/>
    <col min="9" max="9" width="27.296875" style="150" customWidth="1"/>
    <col min="10" max="10" width="5.296875" style="154" bestFit="1" customWidth="1"/>
    <col min="11" max="11" width="4.69921875" style="154" bestFit="1" customWidth="1"/>
    <col min="12" max="12" width="5.69921875" style="154" bestFit="1" customWidth="1"/>
    <col min="13" max="13" width="8.19921875" style="150" bestFit="1" customWidth="1"/>
    <col min="14" max="14" width="8.69921875" style="150"/>
    <col min="15" max="15" width="2" style="150" bestFit="1" customWidth="1"/>
    <col min="16" max="30" width="8.69921875" style="150"/>
    <col min="31" max="31" width="11.09765625" style="150" bestFit="1" customWidth="1"/>
    <col min="32" max="16384" width="8.69921875" style="150"/>
  </cols>
  <sheetData>
    <row r="1" spans="1:13" ht="30.75" customHeight="1">
      <c r="A1" s="195" t="s">
        <v>408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</row>
    <row r="2" spans="1:13" s="144" customFormat="1" ht="15" customHeight="1">
      <c r="A2" s="189" t="s">
        <v>517</v>
      </c>
      <c r="B2" s="190"/>
      <c r="C2" s="190"/>
      <c r="D2" s="190"/>
      <c r="E2" s="190"/>
      <c r="F2" s="191"/>
      <c r="G2" s="143"/>
      <c r="H2" s="189" t="s">
        <v>517</v>
      </c>
      <c r="I2" s="190"/>
      <c r="J2" s="190"/>
      <c r="K2" s="190"/>
      <c r="L2" s="190"/>
      <c r="M2" s="191"/>
    </row>
    <row r="3" spans="1:13" s="144" customFormat="1">
      <c r="A3" s="145" t="s">
        <v>0</v>
      </c>
      <c r="B3" s="136" t="s">
        <v>450</v>
      </c>
      <c r="C3" s="147" t="s">
        <v>2</v>
      </c>
      <c r="D3" s="147" t="s">
        <v>3</v>
      </c>
      <c r="E3" s="147" t="s">
        <v>4</v>
      </c>
      <c r="F3" s="136" t="s">
        <v>5</v>
      </c>
      <c r="G3" s="143"/>
      <c r="H3" s="145" t="s">
        <v>0</v>
      </c>
      <c r="I3" s="136" t="s">
        <v>450</v>
      </c>
      <c r="J3" s="147" t="s">
        <v>2</v>
      </c>
      <c r="K3" s="147" t="s">
        <v>3</v>
      </c>
      <c r="L3" s="147" t="s">
        <v>4</v>
      </c>
      <c r="M3" s="136" t="s">
        <v>5</v>
      </c>
    </row>
    <row r="4" spans="1:13">
      <c r="A4" s="139" t="s">
        <v>6</v>
      </c>
      <c r="B4" s="148" t="str">
        <f>'1三大件主板'!A19</f>
        <v>酷睿I3 12100</v>
      </c>
      <c r="C4" s="148">
        <f>'1三大件主板'!B19</f>
        <v>623</v>
      </c>
      <c r="D4" s="30">
        <v>1</v>
      </c>
      <c r="E4" s="30">
        <f t="shared" ref="E4:E11" si="0">D4*C4</f>
        <v>623</v>
      </c>
      <c r="F4" s="5" t="s">
        <v>7</v>
      </c>
      <c r="G4" s="149"/>
      <c r="H4" s="139" t="s">
        <v>6</v>
      </c>
      <c r="I4" s="148" t="str">
        <f>B4</f>
        <v>酷睿I3 12100</v>
      </c>
      <c r="J4" s="148">
        <f>C4</f>
        <v>623</v>
      </c>
      <c r="K4" s="30">
        <v>1</v>
      </c>
      <c r="L4" s="30">
        <f t="shared" ref="L4:L10" si="1">J4*K4</f>
        <v>623</v>
      </c>
      <c r="M4" s="5" t="s">
        <v>619</v>
      </c>
    </row>
    <row r="5" spans="1:13">
      <c r="A5" s="139" t="s">
        <v>8</v>
      </c>
      <c r="B5" s="148" t="str">
        <f>'2显示器机箱电源'!A54</f>
        <v>酷冷至尊 飞鹰/三平台</v>
      </c>
      <c r="C5" s="148">
        <v>17</v>
      </c>
      <c r="D5" s="30">
        <v>1</v>
      </c>
      <c r="E5" s="30">
        <f t="shared" si="0"/>
        <v>17</v>
      </c>
      <c r="F5" s="5" t="s">
        <v>7</v>
      </c>
      <c r="G5" s="149"/>
      <c r="H5" s="139" t="s">
        <v>8</v>
      </c>
      <c r="I5" s="148" t="str">
        <f>'2显示器机箱电源'!A54</f>
        <v>酷冷至尊 飞鹰/三平台</v>
      </c>
      <c r="J5" s="148">
        <f>'2显示器机箱电源'!B54</f>
        <v>17</v>
      </c>
      <c r="K5" s="30">
        <v>1</v>
      </c>
      <c r="L5" s="30">
        <f t="shared" si="1"/>
        <v>17</v>
      </c>
      <c r="M5" s="5" t="s">
        <v>7</v>
      </c>
    </row>
    <row r="6" spans="1:13">
      <c r="A6" s="139" t="s">
        <v>10</v>
      </c>
      <c r="B6" s="148" t="str">
        <f>'1三大件主板'!D8</f>
        <v>金士顿8G DDR4 3200</v>
      </c>
      <c r="C6" s="148">
        <f>'1三大件主板'!E8</f>
        <v>95</v>
      </c>
      <c r="D6" s="30">
        <v>1</v>
      </c>
      <c r="E6" s="30">
        <f t="shared" si="0"/>
        <v>95</v>
      </c>
      <c r="F6" s="5" t="s">
        <v>7</v>
      </c>
      <c r="G6" s="149"/>
      <c r="H6" s="139" t="s">
        <v>10</v>
      </c>
      <c r="I6" s="148" t="str">
        <f>'1三大件主板'!D17</f>
        <v>雷克沙-8G 3200 D4 台式机</v>
      </c>
      <c r="J6" s="148">
        <f>'1三大件主板'!E17</f>
        <v>90</v>
      </c>
      <c r="K6" s="30">
        <v>1</v>
      </c>
      <c r="L6" s="30">
        <f t="shared" si="1"/>
        <v>90</v>
      </c>
      <c r="M6" s="5" t="s">
        <v>7</v>
      </c>
    </row>
    <row r="7" spans="1:13">
      <c r="A7" s="139" t="s">
        <v>11</v>
      </c>
      <c r="B7" s="148" t="str">
        <f>'1三大件主板'!D29</f>
        <v>雷克沙 NM620 Pro  512G M.2 NVME(3300M/S)</v>
      </c>
      <c r="C7" s="148">
        <f>'1三大件主板'!E29</f>
        <v>235</v>
      </c>
      <c r="D7" s="30">
        <v>1</v>
      </c>
      <c r="E7" s="30">
        <f t="shared" si="0"/>
        <v>235</v>
      </c>
      <c r="F7" s="5" t="s">
        <v>682</v>
      </c>
      <c r="G7" s="149"/>
      <c r="H7" s="139" t="s">
        <v>11</v>
      </c>
      <c r="I7" s="148">
        <f>'1三大件主板'!D31</f>
        <v>0</v>
      </c>
      <c r="J7" s="148">
        <f>'1三大件主板'!E31</f>
        <v>0</v>
      </c>
      <c r="K7" s="30">
        <v>1</v>
      </c>
      <c r="L7" s="30">
        <f t="shared" si="1"/>
        <v>0</v>
      </c>
      <c r="M7" s="5" t="s">
        <v>720</v>
      </c>
    </row>
    <row r="8" spans="1:13">
      <c r="A8" s="139" t="s">
        <v>12</v>
      </c>
      <c r="B8" s="148" t="str">
        <f>'1三大件主板'!G21</f>
        <v>技嘉H610M H  (HDMI+VGA)</v>
      </c>
      <c r="C8" s="148">
        <f>'1三大件主板'!H21</f>
        <v>460</v>
      </c>
      <c r="D8" s="30">
        <v>1</v>
      </c>
      <c r="E8" s="30">
        <f t="shared" si="0"/>
        <v>460</v>
      </c>
      <c r="F8" s="5" t="s">
        <v>7</v>
      </c>
      <c r="G8" s="149"/>
      <c r="H8" s="139" t="s">
        <v>12</v>
      </c>
      <c r="I8" s="148" t="str">
        <f>'1三大件主板'!G19</f>
        <v>技嘉H610M S2 (VGA)</v>
      </c>
      <c r="J8" s="148">
        <f>'1三大件主板'!H19</f>
        <v>440</v>
      </c>
      <c r="K8" s="30">
        <v>1</v>
      </c>
      <c r="L8" s="30">
        <f t="shared" si="1"/>
        <v>440</v>
      </c>
      <c r="M8" s="5" t="s">
        <v>7</v>
      </c>
    </row>
    <row r="9" spans="1:13">
      <c r="A9" s="139" t="s">
        <v>13</v>
      </c>
      <c r="B9" s="148" t="s">
        <v>518</v>
      </c>
      <c r="C9" s="148">
        <v>50</v>
      </c>
      <c r="D9" s="30">
        <v>1</v>
      </c>
      <c r="E9" s="30">
        <v>50</v>
      </c>
      <c r="F9" s="5" t="s">
        <v>7</v>
      </c>
      <c r="G9" s="149"/>
      <c r="H9" s="139" t="s">
        <v>13</v>
      </c>
      <c r="I9" s="148" t="s">
        <v>518</v>
      </c>
      <c r="J9" s="148">
        <v>50</v>
      </c>
      <c r="K9" s="30">
        <v>1</v>
      </c>
      <c r="L9" s="30">
        <f t="shared" si="1"/>
        <v>50</v>
      </c>
      <c r="M9" s="5" t="s">
        <v>7</v>
      </c>
    </row>
    <row r="10" spans="1:13">
      <c r="A10" s="139" t="s">
        <v>14</v>
      </c>
      <c r="B10" s="148" t="str">
        <f>'2显示器机箱电源'!A20</f>
        <v>长城ATX-3002 额定220W 宽辐</v>
      </c>
      <c r="C10" s="148">
        <f>'2显示器机箱电源'!B20</f>
        <v>80</v>
      </c>
      <c r="D10" s="30">
        <v>1</v>
      </c>
      <c r="E10" s="30">
        <f t="shared" si="0"/>
        <v>80</v>
      </c>
      <c r="F10" s="5" t="s">
        <v>7</v>
      </c>
      <c r="G10" s="149"/>
      <c r="H10" s="139" t="s">
        <v>14</v>
      </c>
      <c r="I10" s="148" t="str">
        <f>B10</f>
        <v>长城ATX-3002 额定220W 宽辐</v>
      </c>
      <c r="J10" s="148">
        <f>C10</f>
        <v>80</v>
      </c>
      <c r="K10" s="30">
        <v>1</v>
      </c>
      <c r="L10" s="30">
        <f t="shared" si="1"/>
        <v>80</v>
      </c>
      <c r="M10" s="5" t="s">
        <v>7</v>
      </c>
    </row>
    <row r="11" spans="1:13">
      <c r="A11" s="139" t="s">
        <v>832</v>
      </c>
      <c r="B11" s="148" t="str">
        <f>'2显示器机箱电源'!D8</f>
        <v>HKC V2411SE 23.8黑色无边框VGA</v>
      </c>
      <c r="C11" s="148">
        <f>'2显示器机箱电源'!E8</f>
        <v>375</v>
      </c>
      <c r="D11" s="30">
        <v>1</v>
      </c>
      <c r="E11" s="30">
        <f t="shared" si="0"/>
        <v>375</v>
      </c>
      <c r="F11" s="5" t="s">
        <v>7</v>
      </c>
      <c r="G11" s="149"/>
      <c r="H11" s="139"/>
      <c r="I11" s="148"/>
      <c r="J11" s="148"/>
      <c r="K11" s="30"/>
      <c r="L11" s="30"/>
      <c r="M11" s="5"/>
    </row>
    <row r="12" spans="1:13">
      <c r="A12" s="139" t="s">
        <v>833</v>
      </c>
      <c r="B12" s="148" t="s">
        <v>834</v>
      </c>
      <c r="C12" s="148">
        <v>35</v>
      </c>
      <c r="D12" s="30">
        <v>1</v>
      </c>
      <c r="E12" s="30">
        <v>35</v>
      </c>
      <c r="F12" s="5" t="s">
        <v>835</v>
      </c>
      <c r="G12" s="149"/>
      <c r="H12" s="139"/>
      <c r="I12" s="148"/>
      <c r="J12" s="148"/>
      <c r="K12" s="30"/>
      <c r="L12" s="30"/>
      <c r="M12" s="5"/>
    </row>
    <row r="13" spans="1:13">
      <c r="A13" s="139" t="s">
        <v>457</v>
      </c>
      <c r="B13" s="148" t="s">
        <v>456</v>
      </c>
      <c r="C13" s="148"/>
      <c r="D13" s="30"/>
      <c r="E13" s="30">
        <v>6</v>
      </c>
      <c r="F13" s="5"/>
      <c r="G13" s="149"/>
      <c r="H13" s="139" t="s">
        <v>457</v>
      </c>
      <c r="I13" s="148" t="s">
        <v>456</v>
      </c>
      <c r="J13" s="148"/>
      <c r="K13" s="30"/>
      <c r="L13" s="30"/>
      <c r="M13" s="5"/>
    </row>
    <row r="14" spans="1:13">
      <c r="A14" s="6"/>
      <c r="B14" s="6" t="s">
        <v>15</v>
      </c>
      <c r="C14" s="30"/>
      <c r="D14" s="30"/>
      <c r="E14" s="30"/>
      <c r="F14" s="5"/>
      <c r="G14" s="149"/>
      <c r="H14" s="6"/>
      <c r="I14" s="6" t="s">
        <v>738</v>
      </c>
      <c r="J14" s="30"/>
      <c r="K14" s="30"/>
      <c r="L14" s="30"/>
      <c r="M14" s="5"/>
    </row>
    <row r="15" spans="1:13">
      <c r="A15" s="151">
        <f ca="1">TODAY()</f>
        <v>45584</v>
      </c>
      <c r="B15" s="152" t="s">
        <v>16</v>
      </c>
      <c r="C15" s="30"/>
      <c r="D15" s="30"/>
      <c r="E15" s="153">
        <f>SUM(E4:E14)</f>
        <v>1976</v>
      </c>
      <c r="F15" s="137" t="s">
        <v>412</v>
      </c>
      <c r="G15" s="149"/>
      <c r="H15" s="151">
        <f ca="1">TODAY()</f>
        <v>45584</v>
      </c>
      <c r="I15" s="152" t="s">
        <v>16</v>
      </c>
      <c r="J15" s="30"/>
      <c r="K15" s="30"/>
      <c r="L15" s="153">
        <f>SUM(L4:L14)</f>
        <v>1300</v>
      </c>
      <c r="M15" s="155" t="s">
        <v>17</v>
      </c>
    </row>
    <row r="16" spans="1:13">
      <c r="G16" s="149"/>
    </row>
    <row r="17" spans="1:13" s="144" customFormat="1" ht="15" customHeight="1">
      <c r="A17" s="189" t="s">
        <v>463</v>
      </c>
      <c r="B17" s="190"/>
      <c r="C17" s="190"/>
      <c r="D17" s="190"/>
      <c r="E17" s="190"/>
      <c r="F17" s="191"/>
      <c r="G17" s="143"/>
      <c r="H17" s="189" t="s">
        <v>464</v>
      </c>
      <c r="I17" s="190"/>
      <c r="J17" s="190"/>
      <c r="K17" s="190"/>
      <c r="L17" s="190"/>
      <c r="M17" s="191"/>
    </row>
    <row r="18" spans="1:13" s="144" customFormat="1">
      <c r="A18" s="145" t="s">
        <v>0</v>
      </c>
      <c r="B18" s="136" t="s">
        <v>450</v>
      </c>
      <c r="C18" s="147" t="s">
        <v>2</v>
      </c>
      <c r="D18" s="147" t="s">
        <v>3</v>
      </c>
      <c r="E18" s="147" t="s">
        <v>4</v>
      </c>
      <c r="F18" s="136" t="s">
        <v>5</v>
      </c>
      <c r="G18" s="143"/>
      <c r="H18" s="145" t="s">
        <v>0</v>
      </c>
      <c r="I18" s="136" t="s">
        <v>450</v>
      </c>
      <c r="J18" s="147" t="s">
        <v>2</v>
      </c>
      <c r="K18" s="147" t="s">
        <v>3</v>
      </c>
      <c r="L18" s="147" t="s">
        <v>4</v>
      </c>
      <c r="M18" s="136" t="s">
        <v>5</v>
      </c>
    </row>
    <row r="19" spans="1:13">
      <c r="A19" s="139" t="s">
        <v>6</v>
      </c>
      <c r="B19" s="148" t="str">
        <f>'1三大件主板'!A19</f>
        <v>酷睿I3 12100</v>
      </c>
      <c r="C19" s="148">
        <f>'1三大件主板'!B19</f>
        <v>623</v>
      </c>
      <c r="D19" s="30">
        <v>1</v>
      </c>
      <c r="E19" s="30">
        <f t="shared" ref="E19:E25" si="2">C19*D19</f>
        <v>623</v>
      </c>
      <c r="F19" s="5" t="s">
        <v>162</v>
      </c>
      <c r="G19" s="149"/>
      <c r="H19" s="139" t="s">
        <v>6</v>
      </c>
      <c r="I19" s="148" t="str">
        <f>'1三大件主板'!A22</f>
        <v>I5 12400</v>
      </c>
      <c r="J19" s="148">
        <f>'1三大件主板'!B22</f>
        <v>775</v>
      </c>
      <c r="K19" s="30">
        <v>1</v>
      </c>
      <c r="L19" s="30">
        <f t="shared" ref="L19:L25" si="3">J19*K19</f>
        <v>775</v>
      </c>
      <c r="M19" s="5" t="s">
        <v>7</v>
      </c>
    </row>
    <row r="20" spans="1:13">
      <c r="A20" s="139" t="s">
        <v>8</v>
      </c>
      <c r="B20" s="148" t="str">
        <f>'2显示器机箱电源'!A54</f>
        <v>酷冷至尊 飞鹰/三平台</v>
      </c>
      <c r="C20" s="148">
        <f>'2显示器机箱电源'!B54</f>
        <v>17</v>
      </c>
      <c r="D20" s="30">
        <v>1</v>
      </c>
      <c r="E20" s="30">
        <f t="shared" si="2"/>
        <v>17</v>
      </c>
      <c r="F20" s="5" t="s">
        <v>7</v>
      </c>
      <c r="H20" s="139" t="s">
        <v>8</v>
      </c>
      <c r="I20" s="148" t="s">
        <v>319</v>
      </c>
      <c r="J20" s="148">
        <v>60</v>
      </c>
      <c r="K20" s="30">
        <v>1</v>
      </c>
      <c r="L20" s="30">
        <f t="shared" si="3"/>
        <v>60</v>
      </c>
      <c r="M20" s="5" t="s">
        <v>7</v>
      </c>
    </row>
    <row r="21" spans="1:13">
      <c r="A21" s="139" t="s">
        <v>10</v>
      </c>
      <c r="B21" s="148" t="str">
        <f>'1三大件主板'!D17</f>
        <v>雷克沙-8G 3200 D4 台式机</v>
      </c>
      <c r="C21" s="148">
        <f>'1三大件主板'!E17</f>
        <v>90</v>
      </c>
      <c r="D21" s="30">
        <v>1</v>
      </c>
      <c r="E21" s="30">
        <f t="shared" si="2"/>
        <v>90</v>
      </c>
      <c r="F21" s="5" t="s">
        <v>7</v>
      </c>
      <c r="G21" s="149"/>
      <c r="H21" s="139" t="s">
        <v>10</v>
      </c>
      <c r="I21" s="148" t="str">
        <f>'1三大件主板'!D11</f>
        <v>金士顿16G DDR4 3200</v>
      </c>
      <c r="J21" s="148">
        <f>'1三大件主板'!E11</f>
        <v>139</v>
      </c>
      <c r="K21" s="30">
        <v>1</v>
      </c>
      <c r="L21" s="30">
        <f t="shared" si="3"/>
        <v>139</v>
      </c>
      <c r="M21" s="5" t="s">
        <v>7</v>
      </c>
    </row>
    <row r="22" spans="1:13">
      <c r="A22" s="139" t="s">
        <v>11</v>
      </c>
      <c r="B22" s="148" t="str">
        <f>'1三大件主板'!D28</f>
        <v>雷克沙 NM620 Pro  256G M.2 NVME(3300M/S)</v>
      </c>
      <c r="C22" s="148">
        <f>'1三大件主板'!E28</f>
        <v>150</v>
      </c>
      <c r="D22" s="30">
        <v>1</v>
      </c>
      <c r="E22" s="30">
        <f t="shared" si="2"/>
        <v>150</v>
      </c>
      <c r="F22" s="5" t="s">
        <v>7</v>
      </c>
      <c r="G22" s="149"/>
      <c r="H22" s="139" t="s">
        <v>11</v>
      </c>
      <c r="I22" s="148" t="str">
        <f>'1三大件主板'!D55</f>
        <v>金士顿NV2 1T M.2 NVME *</v>
      </c>
      <c r="J22" s="148">
        <f>'1三大件主板'!E55</f>
        <v>335</v>
      </c>
      <c r="K22" s="30">
        <v>1</v>
      </c>
      <c r="L22" s="30">
        <f t="shared" si="3"/>
        <v>335</v>
      </c>
      <c r="M22" s="5" t="s">
        <v>7</v>
      </c>
    </row>
    <row r="23" spans="1:13">
      <c r="A23" s="139" t="s">
        <v>12</v>
      </c>
      <c r="B23" s="148" t="str">
        <f>'1三大件主板'!G56</f>
        <v>影驰H610M</v>
      </c>
      <c r="C23" s="148">
        <f>'1三大件主板'!H56</f>
        <v>385</v>
      </c>
      <c r="D23" s="30">
        <v>1</v>
      </c>
      <c r="E23" s="30">
        <f t="shared" si="2"/>
        <v>385</v>
      </c>
      <c r="F23" s="5" t="s">
        <v>7</v>
      </c>
      <c r="G23" s="149"/>
      <c r="H23" s="139" t="s">
        <v>12</v>
      </c>
      <c r="I23" s="148" t="str">
        <f>'1三大件主板'!G21</f>
        <v>技嘉H610M H  (HDMI+VGA)</v>
      </c>
      <c r="J23" s="148">
        <f>'1三大件主板'!H21</f>
        <v>460</v>
      </c>
      <c r="K23" s="30">
        <v>1</v>
      </c>
      <c r="L23" s="30">
        <f t="shared" si="3"/>
        <v>460</v>
      </c>
      <c r="M23" s="5" t="s">
        <v>7</v>
      </c>
    </row>
    <row r="24" spans="1:13">
      <c r="A24" s="139" t="s">
        <v>13</v>
      </c>
      <c r="B24" s="148" t="s">
        <v>429</v>
      </c>
      <c r="C24" s="148">
        <v>50</v>
      </c>
      <c r="D24" s="30">
        <v>1</v>
      </c>
      <c r="E24" s="30">
        <f t="shared" si="2"/>
        <v>50</v>
      </c>
      <c r="F24" s="5" t="s">
        <v>7</v>
      </c>
      <c r="G24" s="149"/>
      <c r="H24" s="139" t="s">
        <v>13</v>
      </c>
      <c r="I24" s="148" t="s">
        <v>683</v>
      </c>
      <c r="J24" s="148">
        <v>63</v>
      </c>
      <c r="K24" s="30">
        <v>1</v>
      </c>
      <c r="L24" s="30">
        <f t="shared" si="3"/>
        <v>63</v>
      </c>
      <c r="M24" s="5" t="s">
        <v>7</v>
      </c>
    </row>
    <row r="25" spans="1:13">
      <c r="A25" s="139" t="s">
        <v>14</v>
      </c>
      <c r="B25" s="148" t="str">
        <f>'2显示器机箱电源'!A22</f>
        <v>长城ATX-3002 额定220W 宽辐</v>
      </c>
      <c r="C25" s="148">
        <f>'2显示器机箱电源'!B22</f>
        <v>80</v>
      </c>
      <c r="D25" s="30">
        <v>1</v>
      </c>
      <c r="E25" s="30">
        <f t="shared" si="2"/>
        <v>80</v>
      </c>
      <c r="F25" s="5" t="s">
        <v>7</v>
      </c>
      <c r="G25" s="149"/>
      <c r="H25" s="139" t="s">
        <v>14</v>
      </c>
      <c r="I25" s="148" t="str">
        <f>'2显示器机箱电源'!A25</f>
        <v>长城400SD静音大师300W-400W</v>
      </c>
      <c r="J25" s="148">
        <f>'2显示器机箱电源'!B25</f>
        <v>125</v>
      </c>
      <c r="K25" s="30">
        <v>1</v>
      </c>
      <c r="L25" s="30">
        <f t="shared" si="3"/>
        <v>125</v>
      </c>
      <c r="M25" s="5" t="s">
        <v>7</v>
      </c>
    </row>
    <row r="26" spans="1:13">
      <c r="A26" s="139" t="s">
        <v>457</v>
      </c>
      <c r="B26" s="148" t="s">
        <v>456</v>
      </c>
      <c r="C26" s="148"/>
      <c r="D26" s="30"/>
      <c r="E26" s="30">
        <v>6</v>
      </c>
      <c r="F26" s="5"/>
      <c r="G26" s="149"/>
      <c r="H26" s="139" t="s">
        <v>457</v>
      </c>
      <c r="I26" s="148" t="s">
        <v>456</v>
      </c>
      <c r="J26" s="148"/>
      <c r="K26" s="30"/>
      <c r="L26" s="30"/>
      <c r="M26" s="5"/>
    </row>
    <row r="27" spans="1:13">
      <c r="A27" s="139"/>
      <c r="B27" s="148"/>
      <c r="C27" s="148"/>
      <c r="D27" s="30"/>
      <c r="E27" s="30"/>
      <c r="F27" s="5"/>
      <c r="G27" s="149"/>
      <c r="H27" s="139"/>
      <c r="I27" s="148"/>
      <c r="J27" s="148"/>
      <c r="K27" s="30"/>
      <c r="L27" s="30"/>
      <c r="M27" s="5"/>
    </row>
    <row r="28" spans="1:13">
      <c r="A28" s="6"/>
      <c r="B28" s="6" t="s">
        <v>15</v>
      </c>
      <c r="C28" s="30"/>
      <c r="D28" s="30"/>
      <c r="E28" s="30"/>
      <c r="F28" s="5"/>
      <c r="G28" s="149"/>
      <c r="H28" s="6"/>
      <c r="I28" s="6" t="s">
        <v>15</v>
      </c>
      <c r="J28" s="30"/>
      <c r="K28" s="30"/>
      <c r="L28" s="30"/>
      <c r="M28" s="5"/>
    </row>
    <row r="29" spans="1:13">
      <c r="A29" s="151">
        <f ca="1">TODAY()</f>
        <v>45584</v>
      </c>
      <c r="B29" s="152" t="s">
        <v>16</v>
      </c>
      <c r="C29" s="30"/>
      <c r="D29" s="30"/>
      <c r="E29" s="153">
        <f>SUM(E19:E28)</f>
        <v>1401</v>
      </c>
      <c r="F29" s="137" t="s">
        <v>412</v>
      </c>
      <c r="G29" s="149"/>
      <c r="H29" s="151">
        <f ca="1">TODAY()</f>
        <v>45584</v>
      </c>
      <c r="I29" s="152" t="s">
        <v>16</v>
      </c>
      <c r="J29" s="30"/>
      <c r="K29" s="30"/>
      <c r="L29" s="153">
        <f>SUM(L19:L28)</f>
        <v>1957</v>
      </c>
      <c r="M29" s="137" t="s">
        <v>17</v>
      </c>
    </row>
    <row r="30" spans="1:13">
      <c r="G30" s="149"/>
      <c r="H30" s="6"/>
      <c r="I30" s="6"/>
      <c r="J30" s="30"/>
      <c r="K30" s="30"/>
      <c r="L30" s="30"/>
      <c r="M30" s="5"/>
    </row>
    <row r="31" spans="1:13" s="144" customFormat="1" ht="15" customHeight="1">
      <c r="A31" s="189" t="s">
        <v>800</v>
      </c>
      <c r="B31" s="190"/>
      <c r="C31" s="190"/>
      <c r="D31" s="190"/>
      <c r="E31" s="190"/>
      <c r="F31" s="191"/>
      <c r="G31" s="143"/>
      <c r="H31" s="189" t="s">
        <v>465</v>
      </c>
      <c r="I31" s="190"/>
      <c r="J31" s="190"/>
      <c r="K31" s="190"/>
      <c r="L31" s="190"/>
      <c r="M31" s="191"/>
    </row>
    <row r="32" spans="1:13" s="162" customFormat="1">
      <c r="A32" s="145" t="s">
        <v>0</v>
      </c>
      <c r="B32" s="146" t="s">
        <v>450</v>
      </c>
      <c r="C32" s="147" t="s">
        <v>2</v>
      </c>
      <c r="D32" s="147" t="s">
        <v>3</v>
      </c>
      <c r="E32" s="147" t="s">
        <v>4</v>
      </c>
      <c r="F32" s="136" t="s">
        <v>5</v>
      </c>
      <c r="H32" s="145" t="s">
        <v>0</v>
      </c>
      <c r="I32" s="136" t="s">
        <v>450</v>
      </c>
      <c r="J32" s="147" t="s">
        <v>2</v>
      </c>
      <c r="K32" s="147" t="s">
        <v>3</v>
      </c>
      <c r="L32" s="147" t="s">
        <v>4</v>
      </c>
      <c r="M32" s="136" t="s">
        <v>5</v>
      </c>
    </row>
    <row r="33" spans="1:13">
      <c r="A33" s="139" t="s">
        <v>6</v>
      </c>
      <c r="B33" s="148" t="str">
        <f>'1三大件主板'!A21</f>
        <v>酷睿12 I5 12400F</v>
      </c>
      <c r="C33" s="148">
        <f>'1三大件主板'!B21</f>
        <v>625</v>
      </c>
      <c r="D33" s="30">
        <v>1</v>
      </c>
      <c r="E33" s="30">
        <f t="shared" ref="E33:E40" si="4">D33*C33</f>
        <v>625</v>
      </c>
      <c r="F33" s="5" t="s">
        <v>7</v>
      </c>
      <c r="G33" s="149"/>
      <c r="H33" s="139" t="s">
        <v>6</v>
      </c>
      <c r="I33" s="148" t="str">
        <f>'1三大件主板'!A20</f>
        <v>酷睿I3 12100F</v>
      </c>
      <c r="J33" s="148">
        <f>'1三大件主板'!B20</f>
        <v>350</v>
      </c>
      <c r="K33" s="30">
        <v>1</v>
      </c>
      <c r="L33" s="30">
        <f t="shared" ref="L33:L40" si="5">J33*K33</f>
        <v>350</v>
      </c>
      <c r="M33" s="5" t="s">
        <v>448</v>
      </c>
    </row>
    <row r="34" spans="1:13">
      <c r="A34" s="139" t="s">
        <v>8</v>
      </c>
      <c r="B34" s="148" t="s">
        <v>319</v>
      </c>
      <c r="C34" s="148">
        <v>60</v>
      </c>
      <c r="D34" s="30">
        <v>1</v>
      </c>
      <c r="E34" s="30">
        <f t="shared" ref="E34" si="6">C34*D34</f>
        <v>60</v>
      </c>
      <c r="F34" s="5" t="s">
        <v>7</v>
      </c>
      <c r="G34" s="149"/>
      <c r="H34" s="139" t="s">
        <v>8</v>
      </c>
      <c r="I34" s="148" t="str">
        <f>'2显示器机箱电源'!A54</f>
        <v>酷冷至尊 飞鹰/三平台</v>
      </c>
      <c r="J34" s="148">
        <f>'2显示器机箱电源'!B54</f>
        <v>17</v>
      </c>
      <c r="K34" s="30">
        <v>1</v>
      </c>
      <c r="L34" s="30">
        <f t="shared" si="5"/>
        <v>17</v>
      </c>
      <c r="M34" s="5" t="s">
        <v>7</v>
      </c>
    </row>
    <row r="35" spans="1:13">
      <c r="A35" s="139" t="s">
        <v>10</v>
      </c>
      <c r="B35" s="148" t="str">
        <f>'1三大件主板'!D13</f>
        <v>金士顿16G DDR4 3600神条</v>
      </c>
      <c r="C35" s="148">
        <f>'1三大件主板'!E13</f>
        <v>205</v>
      </c>
      <c r="D35" s="30">
        <v>1</v>
      </c>
      <c r="E35" s="30">
        <f t="shared" si="4"/>
        <v>205</v>
      </c>
      <c r="F35" s="5" t="s">
        <v>7</v>
      </c>
      <c r="G35" s="149"/>
      <c r="H35" s="139" t="s">
        <v>10</v>
      </c>
      <c r="I35" s="148" t="str">
        <f t="shared" ref="I35:J38" si="7">B35</f>
        <v>金士顿16G DDR4 3600神条</v>
      </c>
      <c r="J35" s="148">
        <f t="shared" si="7"/>
        <v>205</v>
      </c>
      <c r="K35" s="30">
        <v>1</v>
      </c>
      <c r="L35" s="30">
        <f t="shared" si="5"/>
        <v>205</v>
      </c>
      <c r="M35" s="5" t="s">
        <v>7</v>
      </c>
    </row>
    <row r="36" spans="1:13">
      <c r="A36" s="139" t="s">
        <v>11</v>
      </c>
      <c r="B36" s="148" t="str">
        <f>'1三大件主板'!D54</f>
        <v>金士顿NV2 500G M.2 NVME *</v>
      </c>
      <c r="C36" s="148">
        <f>'1三大件主板'!E54</f>
        <v>235</v>
      </c>
      <c r="D36" s="30">
        <v>1</v>
      </c>
      <c r="E36" s="30">
        <f t="shared" si="4"/>
        <v>235</v>
      </c>
      <c r="F36" s="5" t="s">
        <v>7</v>
      </c>
      <c r="G36" s="149"/>
      <c r="H36" s="139" t="s">
        <v>11</v>
      </c>
      <c r="I36" s="148" t="str">
        <f t="shared" si="7"/>
        <v>金士顿NV2 500G M.2 NVME *</v>
      </c>
      <c r="J36" s="148">
        <f t="shared" si="7"/>
        <v>235</v>
      </c>
      <c r="K36" s="30">
        <v>1</v>
      </c>
      <c r="L36" s="30">
        <f t="shared" si="5"/>
        <v>235</v>
      </c>
      <c r="M36" s="5" t="s">
        <v>7</v>
      </c>
    </row>
    <row r="37" spans="1:13">
      <c r="A37" s="139" t="s">
        <v>12</v>
      </c>
      <c r="B37" s="148" t="str">
        <f>'1三大件主板'!G16</f>
        <v xml:space="preserve">技嘉B760M-D2H DDR4 </v>
      </c>
      <c r="C37" s="148">
        <f>'1三大件主板'!H16</f>
        <v>610</v>
      </c>
      <c r="D37" s="30">
        <v>1</v>
      </c>
      <c r="E37" s="30">
        <f t="shared" si="4"/>
        <v>610</v>
      </c>
      <c r="F37" s="5" t="s">
        <v>7</v>
      </c>
      <c r="G37" s="149"/>
      <c r="H37" s="139" t="s">
        <v>12</v>
      </c>
      <c r="I37" s="148" t="str">
        <f t="shared" si="7"/>
        <v xml:space="preserve">技嘉B760M-D2H DDR4 </v>
      </c>
      <c r="J37" s="148">
        <f t="shared" si="7"/>
        <v>610</v>
      </c>
      <c r="K37" s="30">
        <v>1</v>
      </c>
      <c r="L37" s="30">
        <f t="shared" si="5"/>
        <v>610</v>
      </c>
      <c r="M37" s="5" t="s">
        <v>7</v>
      </c>
    </row>
    <row r="38" spans="1:13">
      <c r="A38" s="139" t="s">
        <v>13</v>
      </c>
      <c r="B38" s="148" t="s">
        <v>754</v>
      </c>
      <c r="C38" s="148">
        <v>98</v>
      </c>
      <c r="D38" s="30">
        <v>1</v>
      </c>
      <c r="E38" s="30">
        <f t="shared" si="4"/>
        <v>98</v>
      </c>
      <c r="F38" s="5" t="s">
        <v>7</v>
      </c>
      <c r="G38" s="149"/>
      <c r="H38" s="139" t="s">
        <v>13</v>
      </c>
      <c r="I38" s="148" t="str">
        <f t="shared" si="7"/>
        <v>玩嘉侧透机箱</v>
      </c>
      <c r="J38" s="148">
        <f t="shared" si="7"/>
        <v>98</v>
      </c>
      <c r="K38" s="30">
        <v>1</v>
      </c>
      <c r="L38" s="30">
        <f t="shared" si="5"/>
        <v>98</v>
      </c>
      <c r="M38" s="5" t="s">
        <v>7</v>
      </c>
    </row>
    <row r="39" spans="1:13">
      <c r="A39" s="139" t="s">
        <v>14</v>
      </c>
      <c r="B39" s="148" t="str">
        <f>'2显示器机箱电源'!A30</f>
        <v>长城额定650W</v>
      </c>
      <c r="C39" s="148">
        <f>'2显示器机箱电源'!B30</f>
        <v>280</v>
      </c>
      <c r="D39" s="30">
        <v>1</v>
      </c>
      <c r="E39" s="30">
        <f t="shared" si="4"/>
        <v>280</v>
      </c>
      <c r="F39" s="5" t="s">
        <v>7</v>
      </c>
      <c r="G39" s="149"/>
      <c r="H39" s="139" t="s">
        <v>14</v>
      </c>
      <c r="I39" s="148" t="str">
        <f>'2显示器机箱电源'!A28</f>
        <v>长城GW-600ZN静音 500-600W</v>
      </c>
      <c r="J39" s="148">
        <f>'2显示器机箱电源'!B28</f>
        <v>205</v>
      </c>
      <c r="K39" s="30">
        <v>1</v>
      </c>
      <c r="L39" s="30">
        <f t="shared" si="5"/>
        <v>205</v>
      </c>
      <c r="M39" s="5" t="s">
        <v>7</v>
      </c>
    </row>
    <row r="40" spans="1:13">
      <c r="A40" s="139" t="s">
        <v>799</v>
      </c>
      <c r="B40" s="148" t="str">
        <f>'2显示器机箱电源'!G25</f>
        <v>影驰RTX4060大将 白色双风扇 现货</v>
      </c>
      <c r="C40" s="148">
        <f>'2显示器机箱电源'!H25</f>
        <v>0</v>
      </c>
      <c r="D40" s="30">
        <v>1</v>
      </c>
      <c r="E40" s="30">
        <f t="shared" si="4"/>
        <v>0</v>
      </c>
      <c r="F40" s="5"/>
      <c r="G40" s="149"/>
      <c r="H40" s="139" t="s">
        <v>239</v>
      </c>
      <c r="I40" s="148" t="str">
        <f>'2显示器机箱电源'!G42</f>
        <v>铭鍹GT1050Ti 4G</v>
      </c>
      <c r="J40" s="148">
        <f>'2显示器机箱电源'!H42</f>
        <v>735</v>
      </c>
      <c r="K40" s="30">
        <v>1</v>
      </c>
      <c r="L40" s="30">
        <f t="shared" si="5"/>
        <v>735</v>
      </c>
      <c r="M40" s="5"/>
    </row>
    <row r="41" spans="1:13">
      <c r="A41" s="139" t="s">
        <v>457</v>
      </c>
      <c r="B41" s="148" t="s">
        <v>456</v>
      </c>
      <c r="C41" s="148"/>
      <c r="D41" s="30"/>
      <c r="E41" s="30">
        <v>6</v>
      </c>
      <c r="F41" s="5"/>
      <c r="G41" s="149"/>
      <c r="H41" s="139" t="s">
        <v>457</v>
      </c>
      <c r="I41" s="148" t="s">
        <v>456</v>
      </c>
      <c r="J41" s="148"/>
      <c r="K41" s="30"/>
      <c r="L41" s="30">
        <v>6</v>
      </c>
      <c r="M41" s="5"/>
    </row>
    <row r="42" spans="1:13">
      <c r="A42" s="6"/>
      <c r="B42" s="6" t="s">
        <v>15</v>
      </c>
      <c r="C42" s="30"/>
      <c r="D42" s="30"/>
      <c r="E42" s="30"/>
      <c r="F42" s="5"/>
      <c r="G42" s="149"/>
      <c r="H42" s="6"/>
      <c r="I42" s="6" t="s">
        <v>15</v>
      </c>
      <c r="J42" s="30"/>
      <c r="K42" s="30"/>
      <c r="L42" s="30"/>
      <c r="M42" s="5"/>
    </row>
    <row r="43" spans="1:13">
      <c r="A43" s="151">
        <f ca="1">TODAY()</f>
        <v>45584</v>
      </c>
      <c r="B43" s="152" t="s">
        <v>16</v>
      </c>
      <c r="C43" s="30"/>
      <c r="D43" s="30"/>
      <c r="E43" s="153">
        <f>SUM(E33:E42)</f>
        <v>2119</v>
      </c>
      <c r="F43" s="137" t="s">
        <v>415</v>
      </c>
      <c r="G43" s="149"/>
      <c r="H43" s="151">
        <f ca="1">TODAY()</f>
        <v>45584</v>
      </c>
      <c r="I43" s="152" t="s">
        <v>16</v>
      </c>
      <c r="J43" s="30"/>
      <c r="K43" s="30"/>
      <c r="L43" s="153">
        <f>SUM(L33:L42)</f>
        <v>2461</v>
      </c>
      <c r="M43" s="155" t="s">
        <v>17</v>
      </c>
    </row>
    <row r="44" spans="1:13">
      <c r="G44" s="149"/>
    </row>
    <row r="45" spans="1:13" s="144" customFormat="1" ht="15" customHeight="1">
      <c r="A45" s="189" t="s">
        <v>468</v>
      </c>
      <c r="B45" s="190"/>
      <c r="C45" s="190"/>
      <c r="D45" s="190"/>
      <c r="E45" s="190"/>
      <c r="F45" s="191"/>
      <c r="G45" s="143"/>
      <c r="H45" s="189" t="s">
        <v>469</v>
      </c>
      <c r="I45" s="190"/>
      <c r="J45" s="190"/>
      <c r="K45" s="190"/>
      <c r="L45" s="190"/>
      <c r="M45" s="191"/>
    </row>
    <row r="46" spans="1:13" s="144" customFormat="1">
      <c r="A46" s="145" t="s">
        <v>0</v>
      </c>
      <c r="B46" s="136" t="s">
        <v>450</v>
      </c>
      <c r="C46" s="147" t="s">
        <v>2</v>
      </c>
      <c r="D46" s="147" t="s">
        <v>3</v>
      </c>
      <c r="E46" s="147" t="s">
        <v>4</v>
      </c>
      <c r="F46" s="136" t="s">
        <v>5</v>
      </c>
      <c r="G46" s="143"/>
      <c r="H46" s="145" t="s">
        <v>0</v>
      </c>
      <c r="I46" s="136" t="s">
        <v>450</v>
      </c>
      <c r="J46" s="147" t="s">
        <v>2</v>
      </c>
      <c r="K46" s="147" t="s">
        <v>3</v>
      </c>
      <c r="L46" s="147" t="s">
        <v>4</v>
      </c>
      <c r="M46" s="136" t="s">
        <v>5</v>
      </c>
    </row>
    <row r="47" spans="1:13">
      <c r="A47" s="139" t="s">
        <v>6</v>
      </c>
      <c r="B47" s="148" t="str">
        <f>'1三大件主板'!A21</f>
        <v>酷睿12 I5 12400F</v>
      </c>
      <c r="C47" s="148">
        <f>'1三大件主板'!B21</f>
        <v>625</v>
      </c>
      <c r="D47" s="30">
        <v>1</v>
      </c>
      <c r="E47" s="30">
        <f t="shared" ref="E47:E54" si="8">C47*D47</f>
        <v>625</v>
      </c>
      <c r="F47" s="5" t="s">
        <v>7</v>
      </c>
      <c r="G47" s="149"/>
      <c r="H47" s="139" t="s">
        <v>6</v>
      </c>
      <c r="I47" s="148" t="str">
        <f>B47</f>
        <v>酷睿12 I5 12400F</v>
      </c>
      <c r="J47" s="148">
        <f>C47</f>
        <v>625</v>
      </c>
      <c r="K47" s="30">
        <v>1</v>
      </c>
      <c r="L47" s="30">
        <f>J47*K47</f>
        <v>625</v>
      </c>
      <c r="M47" s="5" t="s">
        <v>7</v>
      </c>
    </row>
    <row r="48" spans="1:13">
      <c r="A48" s="139" t="s">
        <v>8</v>
      </c>
      <c r="B48" s="148" t="s">
        <v>319</v>
      </c>
      <c r="C48" s="148">
        <v>60</v>
      </c>
      <c r="D48" s="30">
        <v>1</v>
      </c>
      <c r="E48" s="30">
        <f t="shared" si="8"/>
        <v>60</v>
      </c>
      <c r="F48" s="5" t="s">
        <v>7</v>
      </c>
      <c r="G48" s="149"/>
      <c r="H48" s="139" t="s">
        <v>8</v>
      </c>
      <c r="I48" s="148" t="str">
        <f>B48</f>
        <v>四热管散热器</v>
      </c>
      <c r="J48" s="148">
        <f>C48</f>
        <v>60</v>
      </c>
      <c r="K48" s="30">
        <v>1</v>
      </c>
      <c r="L48" s="30">
        <f>J48*K48</f>
        <v>60</v>
      </c>
      <c r="M48" s="5" t="s">
        <v>448</v>
      </c>
    </row>
    <row r="49" spans="1:13">
      <c r="A49" s="139" t="s">
        <v>10</v>
      </c>
      <c r="B49" s="148" t="str">
        <f>'1三大件主板'!D13</f>
        <v>金士顿16G DDR4 3600神条</v>
      </c>
      <c r="C49" s="148">
        <f>'1三大件主板'!E13</f>
        <v>205</v>
      </c>
      <c r="D49" s="30">
        <v>1</v>
      </c>
      <c r="E49" s="30">
        <f t="shared" si="8"/>
        <v>205</v>
      </c>
      <c r="F49" s="5" t="s">
        <v>7</v>
      </c>
      <c r="G49" s="149"/>
      <c r="H49" s="139" t="s">
        <v>10</v>
      </c>
      <c r="I49" s="148" t="str">
        <f>'1三大件主板'!D8</f>
        <v>金士顿8G DDR4 3200</v>
      </c>
      <c r="J49" s="148">
        <f>'1三大件主板'!E8</f>
        <v>95</v>
      </c>
      <c r="K49" s="30">
        <v>2</v>
      </c>
      <c r="L49" s="30">
        <f t="shared" ref="L49:L56" si="9">J49*K49</f>
        <v>190</v>
      </c>
      <c r="M49" s="5" t="s">
        <v>7</v>
      </c>
    </row>
    <row r="50" spans="1:13">
      <c r="A50" s="139" t="s">
        <v>11</v>
      </c>
      <c r="B50" s="148" t="str">
        <f>'1三大件主板'!D53</f>
        <v>金士顿NV2 250G M.2 NVME *</v>
      </c>
      <c r="C50" s="148">
        <f>'1三大件主板'!E53</f>
        <v>176</v>
      </c>
      <c r="D50" s="30">
        <v>1</v>
      </c>
      <c r="E50" s="30">
        <f t="shared" si="8"/>
        <v>176</v>
      </c>
      <c r="F50" s="5" t="s">
        <v>7</v>
      </c>
      <c r="G50" s="149"/>
      <c r="H50" s="139" t="s">
        <v>11</v>
      </c>
      <c r="I50" s="148" t="str">
        <f>'1三大件主板'!D54</f>
        <v>金士顿NV2 500G M.2 NVME *</v>
      </c>
      <c r="J50" s="148">
        <f>'1三大件主板'!E54</f>
        <v>235</v>
      </c>
      <c r="K50" s="30">
        <v>1</v>
      </c>
      <c r="L50" s="30">
        <f t="shared" si="9"/>
        <v>235</v>
      </c>
      <c r="M50" s="5" t="s">
        <v>7</v>
      </c>
    </row>
    <row r="51" spans="1:13">
      <c r="A51" s="139" t="s">
        <v>12</v>
      </c>
      <c r="B51" s="148" t="str">
        <f>'1三大件主板'!G41</f>
        <v>华硕H610M-K</v>
      </c>
      <c r="C51" s="148">
        <v>520</v>
      </c>
      <c r="D51" s="30">
        <v>1</v>
      </c>
      <c r="E51" s="30">
        <f t="shared" si="8"/>
        <v>520</v>
      </c>
      <c r="F51" s="5" t="s">
        <v>7</v>
      </c>
      <c r="G51" s="149"/>
      <c r="H51" s="139"/>
      <c r="I51" s="148" t="s">
        <v>656</v>
      </c>
      <c r="J51" s="148">
        <v>338</v>
      </c>
      <c r="K51" s="30">
        <v>1</v>
      </c>
      <c r="L51" s="30">
        <v>338</v>
      </c>
      <c r="M51" s="5" t="s">
        <v>657</v>
      </c>
    </row>
    <row r="52" spans="1:13">
      <c r="A52" s="139" t="s">
        <v>13</v>
      </c>
      <c r="B52" s="148" t="s">
        <v>347</v>
      </c>
      <c r="C52" s="148">
        <v>63</v>
      </c>
      <c r="D52" s="30">
        <v>1</v>
      </c>
      <c r="E52" s="30">
        <f t="shared" si="8"/>
        <v>63</v>
      </c>
      <c r="F52" s="5" t="s">
        <v>7</v>
      </c>
      <c r="G52" s="149"/>
      <c r="H52" s="139" t="s">
        <v>12</v>
      </c>
      <c r="I52" s="148" t="str">
        <f>'1三大件主板'!G27</f>
        <v>微星H610M-E</v>
      </c>
      <c r="J52" s="148">
        <f>'1三大件主板'!H27</f>
        <v>445</v>
      </c>
      <c r="K52" s="30">
        <v>1</v>
      </c>
      <c r="L52" s="30">
        <f t="shared" si="9"/>
        <v>445</v>
      </c>
      <c r="M52" s="5" t="s">
        <v>7</v>
      </c>
    </row>
    <row r="53" spans="1:13">
      <c r="A53" s="139" t="s">
        <v>14</v>
      </c>
      <c r="B53" s="148" t="str">
        <f>'2显示器机箱电源'!A37</f>
        <v>航嘉GS500 400W-500W</v>
      </c>
      <c r="C53" s="148">
        <f>'2显示器机箱电源'!B37</f>
        <v>170</v>
      </c>
      <c r="D53" s="30">
        <v>1</v>
      </c>
      <c r="E53" s="30">
        <f t="shared" si="8"/>
        <v>170</v>
      </c>
      <c r="F53" s="5" t="s">
        <v>180</v>
      </c>
      <c r="G53" s="149"/>
      <c r="H53" s="139" t="s">
        <v>13</v>
      </c>
      <c r="I53" s="148" t="s">
        <v>660</v>
      </c>
      <c r="J53" s="148">
        <v>135</v>
      </c>
      <c r="K53" s="30">
        <v>1</v>
      </c>
      <c r="L53" s="30">
        <f t="shared" si="9"/>
        <v>135</v>
      </c>
      <c r="M53" s="5" t="s">
        <v>7</v>
      </c>
    </row>
    <row r="54" spans="1:13">
      <c r="A54" s="139" t="s">
        <v>239</v>
      </c>
      <c r="B54" s="148" t="str">
        <f>'2显示器机箱电源'!G23</f>
        <v>影驰RTX3050 6G</v>
      </c>
      <c r="C54" s="148">
        <f>'2显示器机箱电源'!H23</f>
        <v>1255</v>
      </c>
      <c r="D54" s="30">
        <v>1</v>
      </c>
      <c r="E54" s="30">
        <f t="shared" si="8"/>
        <v>1255</v>
      </c>
      <c r="F54" s="5" t="s">
        <v>180</v>
      </c>
      <c r="G54" s="149"/>
      <c r="H54" s="139"/>
      <c r="I54" s="148" t="s">
        <v>658</v>
      </c>
      <c r="J54" s="148">
        <v>20</v>
      </c>
      <c r="K54" s="30">
        <v>1</v>
      </c>
      <c r="L54" s="30">
        <f t="shared" si="9"/>
        <v>20</v>
      </c>
      <c r="M54" s="5" t="s">
        <v>659</v>
      </c>
    </row>
    <row r="55" spans="1:13">
      <c r="A55" s="139" t="s">
        <v>457</v>
      </c>
      <c r="B55" s="148" t="s">
        <v>456</v>
      </c>
      <c r="C55" s="148"/>
      <c r="D55" s="30"/>
      <c r="E55" s="30">
        <v>6</v>
      </c>
      <c r="F55" s="5"/>
      <c r="G55" s="149"/>
      <c r="H55" s="139" t="s">
        <v>14</v>
      </c>
      <c r="I55" s="148" t="s">
        <v>661</v>
      </c>
      <c r="J55" s="148">
        <v>220</v>
      </c>
      <c r="K55" s="30">
        <v>1</v>
      </c>
      <c r="L55" s="30">
        <f>J55*K55</f>
        <v>220</v>
      </c>
      <c r="M55" s="5" t="s">
        <v>7</v>
      </c>
    </row>
    <row r="56" spans="1:13">
      <c r="A56" s="139"/>
      <c r="B56" s="148"/>
      <c r="C56" s="148"/>
      <c r="D56" s="30"/>
      <c r="E56" s="30"/>
      <c r="F56" s="5"/>
      <c r="G56" s="149"/>
      <c r="H56" s="139" t="s">
        <v>239</v>
      </c>
      <c r="I56" s="148" t="str">
        <f>'2显示器机箱电源'!G12</f>
        <v>七彩虹RTX4060 8G战斧 　</v>
      </c>
      <c r="J56" s="148">
        <f>'2显示器机箱电源'!H12</f>
        <v>2140</v>
      </c>
      <c r="K56" s="30">
        <v>1</v>
      </c>
      <c r="L56" s="30">
        <f t="shared" si="9"/>
        <v>2140</v>
      </c>
      <c r="M56" s="5" t="s">
        <v>180</v>
      </c>
    </row>
    <row r="57" spans="1:13">
      <c r="A57" s="139"/>
      <c r="B57" s="148"/>
      <c r="C57" s="148"/>
      <c r="D57" s="30"/>
      <c r="E57" s="30"/>
      <c r="F57" s="5"/>
      <c r="G57" s="149"/>
      <c r="H57" s="139" t="s">
        <v>457</v>
      </c>
      <c r="I57" s="148" t="s">
        <v>456</v>
      </c>
      <c r="J57" s="148"/>
      <c r="K57" s="30"/>
      <c r="L57" s="30">
        <v>6</v>
      </c>
      <c r="M57" s="5"/>
    </row>
    <row r="58" spans="1:13">
      <c r="A58" s="6"/>
      <c r="B58" s="6" t="s">
        <v>15</v>
      </c>
      <c r="C58" s="30"/>
      <c r="D58" s="30"/>
      <c r="E58" s="30"/>
      <c r="F58" s="5"/>
      <c r="G58" s="149"/>
      <c r="H58" s="6"/>
      <c r="I58" s="6" t="s">
        <v>15</v>
      </c>
      <c r="J58" s="30"/>
      <c r="K58" s="30"/>
      <c r="L58" s="30"/>
      <c r="M58" s="5"/>
    </row>
    <row r="59" spans="1:13" s="144" customFormat="1" ht="15" customHeight="1">
      <c r="A59" s="151">
        <f ca="1">TODAY()</f>
        <v>45584</v>
      </c>
      <c r="B59" s="152" t="s">
        <v>16</v>
      </c>
      <c r="C59" s="30"/>
      <c r="D59" s="30"/>
      <c r="E59" s="153">
        <f>SUM(E47:E58)</f>
        <v>3080</v>
      </c>
      <c r="F59" s="137" t="s">
        <v>451</v>
      </c>
      <c r="G59" s="143"/>
      <c r="H59" s="151">
        <f ca="1">TODAY()</f>
        <v>45584</v>
      </c>
      <c r="I59" s="152" t="s">
        <v>16</v>
      </c>
      <c r="J59" s="30"/>
      <c r="K59" s="30"/>
      <c r="L59" s="153">
        <f>SUM(L47:L58)</f>
        <v>4414</v>
      </c>
      <c r="M59" s="155" t="s">
        <v>17</v>
      </c>
    </row>
    <row r="60" spans="1:13" s="144" customFormat="1">
      <c r="A60" s="150"/>
      <c r="B60" s="150"/>
      <c r="C60" s="154"/>
      <c r="D60" s="154"/>
      <c r="E60" s="154"/>
      <c r="F60" s="138"/>
      <c r="G60" s="143"/>
      <c r="H60" s="150"/>
      <c r="I60" s="150"/>
      <c r="J60" s="154"/>
      <c r="K60" s="154"/>
      <c r="L60" s="154"/>
      <c r="M60" s="150"/>
    </row>
    <row r="61" spans="1:13">
      <c r="A61" s="189" t="s">
        <v>470</v>
      </c>
      <c r="B61" s="190"/>
      <c r="C61" s="190"/>
      <c r="D61" s="190"/>
      <c r="E61" s="190"/>
      <c r="F61" s="191"/>
      <c r="G61" s="149"/>
      <c r="H61" s="189" t="s">
        <v>471</v>
      </c>
      <c r="I61" s="190"/>
      <c r="J61" s="190"/>
      <c r="K61" s="190"/>
      <c r="L61" s="190"/>
      <c r="M61" s="191"/>
    </row>
    <row r="62" spans="1:13">
      <c r="A62" s="145" t="s">
        <v>0</v>
      </c>
      <c r="B62" s="136" t="s">
        <v>450</v>
      </c>
      <c r="C62" s="147" t="s">
        <v>2</v>
      </c>
      <c r="D62" s="147" t="s">
        <v>3</v>
      </c>
      <c r="E62" s="147" t="s">
        <v>4</v>
      </c>
      <c r="F62" s="136" t="s">
        <v>5</v>
      </c>
      <c r="G62" s="149"/>
      <c r="H62" s="145" t="s">
        <v>0</v>
      </c>
      <c r="I62" s="136" t="s">
        <v>450</v>
      </c>
      <c r="J62" s="147" t="s">
        <v>2</v>
      </c>
      <c r="K62" s="147" t="s">
        <v>3</v>
      </c>
      <c r="L62" s="147" t="s">
        <v>4</v>
      </c>
      <c r="M62" s="136" t="s">
        <v>5</v>
      </c>
    </row>
    <row r="63" spans="1:13">
      <c r="A63" s="139" t="s">
        <v>6</v>
      </c>
      <c r="B63" s="148" t="str">
        <f>'1三大件主板'!A21</f>
        <v>酷睿12 I5 12400F</v>
      </c>
      <c r="C63" s="148">
        <f>'1三大件主板'!B21</f>
        <v>625</v>
      </c>
      <c r="D63" s="30">
        <v>1</v>
      </c>
      <c r="E63" s="30">
        <f t="shared" ref="E63:E70" si="10">C63*D63</f>
        <v>625</v>
      </c>
      <c r="F63" s="5" t="s">
        <v>7</v>
      </c>
      <c r="G63" s="149"/>
      <c r="H63" s="139" t="s">
        <v>6</v>
      </c>
      <c r="I63" s="148" t="str">
        <f>B63</f>
        <v>酷睿12 I5 12400F</v>
      </c>
      <c r="J63" s="148">
        <f>C63</f>
        <v>625</v>
      </c>
      <c r="K63" s="30">
        <v>1</v>
      </c>
      <c r="L63" s="30">
        <f>J63*K63</f>
        <v>625</v>
      </c>
      <c r="M63" s="5" t="s">
        <v>7</v>
      </c>
    </row>
    <row r="64" spans="1:13">
      <c r="A64" s="139" t="s">
        <v>8</v>
      </c>
      <c r="B64" s="148" t="s">
        <v>339</v>
      </c>
      <c r="C64" s="148">
        <v>60</v>
      </c>
      <c r="D64" s="30">
        <v>1</v>
      </c>
      <c r="E64" s="30">
        <f t="shared" si="10"/>
        <v>60</v>
      </c>
      <c r="F64" s="5" t="s">
        <v>7</v>
      </c>
      <c r="G64" s="149"/>
      <c r="H64" s="139" t="s">
        <v>8</v>
      </c>
      <c r="I64" s="148" t="str">
        <f t="shared" ref="I64:J64" si="11">B64</f>
        <v>四热管散热器</v>
      </c>
      <c r="J64" s="148">
        <f t="shared" si="11"/>
        <v>60</v>
      </c>
      <c r="K64" s="30">
        <v>1</v>
      </c>
      <c r="L64" s="30">
        <f>J64*K64</f>
        <v>60</v>
      </c>
      <c r="M64" s="5" t="s">
        <v>7</v>
      </c>
    </row>
    <row r="65" spans="1:13">
      <c r="A65" s="139" t="s">
        <v>10</v>
      </c>
      <c r="B65" s="148" t="s">
        <v>346</v>
      </c>
      <c r="C65" s="148">
        <v>127</v>
      </c>
      <c r="D65" s="30">
        <v>2</v>
      </c>
      <c r="E65" s="30">
        <f t="shared" si="10"/>
        <v>254</v>
      </c>
      <c r="F65" s="5" t="s">
        <v>7</v>
      </c>
      <c r="G65" s="149"/>
      <c r="H65" s="139" t="s">
        <v>10</v>
      </c>
      <c r="I65" s="148" t="str">
        <f>'1三大件主板'!D13</f>
        <v>金士顿16G DDR4 3600神条</v>
      </c>
      <c r="J65" s="148">
        <f>'1三大件主板'!E13</f>
        <v>205</v>
      </c>
      <c r="K65" s="30">
        <v>1</v>
      </c>
      <c r="L65" s="30">
        <f t="shared" ref="L65:L71" si="12">J65*K65</f>
        <v>205</v>
      </c>
      <c r="M65" s="5" t="s">
        <v>7</v>
      </c>
    </row>
    <row r="66" spans="1:13">
      <c r="A66" s="139" t="s">
        <v>11</v>
      </c>
      <c r="B66" s="148" t="str">
        <f>'1三大件主板'!D55</f>
        <v>金士顿NV2 1T M.2 NVME *</v>
      </c>
      <c r="C66" s="148">
        <f>'1三大件主板'!E55</f>
        <v>335</v>
      </c>
      <c r="D66" s="30">
        <v>1</v>
      </c>
      <c r="E66" s="30">
        <f t="shared" si="10"/>
        <v>335</v>
      </c>
      <c r="F66" s="5" t="s">
        <v>7</v>
      </c>
      <c r="G66" s="149"/>
      <c r="H66" s="139" t="s">
        <v>11</v>
      </c>
      <c r="I66" s="148" t="str">
        <f>'1三大件主板'!D54</f>
        <v>金士顿NV2 500G M.2 NVME *</v>
      </c>
      <c r="J66" s="148">
        <f>'1三大件主板'!E54</f>
        <v>235</v>
      </c>
      <c r="K66" s="30">
        <v>1</v>
      </c>
      <c r="L66" s="30">
        <f t="shared" si="12"/>
        <v>235</v>
      </c>
      <c r="M66" s="5" t="s">
        <v>7</v>
      </c>
    </row>
    <row r="67" spans="1:13">
      <c r="A67" s="139" t="s">
        <v>12</v>
      </c>
      <c r="B67" s="148" t="str">
        <f>'1三大件主板'!G16</f>
        <v xml:space="preserve">技嘉B760M-D2H DDR4 </v>
      </c>
      <c r="C67" s="148">
        <f>'1三大件主板'!H16</f>
        <v>610</v>
      </c>
      <c r="D67" s="30">
        <v>1</v>
      </c>
      <c r="E67" s="30">
        <f t="shared" si="10"/>
        <v>610</v>
      </c>
      <c r="F67" s="5" t="s">
        <v>7</v>
      </c>
      <c r="G67" s="149"/>
      <c r="H67" s="139" t="s">
        <v>12</v>
      </c>
      <c r="I67" s="148" t="str">
        <f>'1三大件主板'!G16</f>
        <v xml:space="preserve">技嘉B760M-D2H DDR4 </v>
      </c>
      <c r="J67" s="148">
        <f>'1三大件主板'!H16</f>
        <v>610</v>
      </c>
      <c r="K67" s="30">
        <v>1</v>
      </c>
      <c r="L67" s="30">
        <f t="shared" si="12"/>
        <v>610</v>
      </c>
      <c r="M67" s="5" t="s">
        <v>7</v>
      </c>
    </row>
    <row r="68" spans="1:13">
      <c r="A68" s="139" t="s">
        <v>13</v>
      </c>
      <c r="B68" s="148" t="s">
        <v>347</v>
      </c>
      <c r="C68" s="148">
        <v>63</v>
      </c>
      <c r="D68" s="30">
        <v>1</v>
      </c>
      <c r="E68" s="30">
        <f t="shared" si="10"/>
        <v>63</v>
      </c>
      <c r="F68" s="5" t="s">
        <v>7</v>
      </c>
      <c r="G68" s="149"/>
      <c r="H68" s="139" t="s">
        <v>13</v>
      </c>
      <c r="I68" s="148" t="s">
        <v>795</v>
      </c>
      <c r="J68" s="148">
        <v>100</v>
      </c>
      <c r="K68" s="30">
        <v>1</v>
      </c>
      <c r="L68" s="30">
        <f t="shared" si="12"/>
        <v>100</v>
      </c>
      <c r="M68" s="5" t="s">
        <v>7</v>
      </c>
    </row>
    <row r="69" spans="1:13">
      <c r="A69" s="139" t="s">
        <v>14</v>
      </c>
      <c r="B69" s="148" t="str">
        <f>'2显示器机箱电源'!A30</f>
        <v>长城额定650W</v>
      </c>
      <c r="C69" s="148">
        <f>'2显示器机箱电源'!B30</f>
        <v>280</v>
      </c>
      <c r="D69" s="30">
        <v>1</v>
      </c>
      <c r="E69" s="30">
        <f t="shared" si="10"/>
        <v>280</v>
      </c>
      <c r="F69" s="5" t="s">
        <v>340</v>
      </c>
      <c r="G69" s="149"/>
      <c r="H69" s="139" t="s">
        <v>14</v>
      </c>
      <c r="I69" s="148" t="str">
        <f>'2显示器机箱电源'!A30</f>
        <v>长城额定650W</v>
      </c>
      <c r="J69" s="148">
        <f>'2显示器机箱电源'!B30</f>
        <v>280</v>
      </c>
      <c r="K69" s="30">
        <v>1</v>
      </c>
      <c r="L69" s="30">
        <f t="shared" si="12"/>
        <v>280</v>
      </c>
      <c r="M69" s="5" t="s">
        <v>7</v>
      </c>
    </row>
    <row r="70" spans="1:13">
      <c r="A70" s="139" t="s">
        <v>341</v>
      </c>
      <c r="B70" s="148" t="str">
        <f>'2显示器机箱电源'!G11</f>
        <v>七彩虹RTX3060 8G战斧 订货</v>
      </c>
      <c r="C70" s="148">
        <f>'2显示器机箱电源'!H11</f>
        <v>1780</v>
      </c>
      <c r="D70" s="30">
        <v>1</v>
      </c>
      <c r="E70" s="30">
        <f t="shared" si="10"/>
        <v>1780</v>
      </c>
      <c r="F70" s="5" t="s">
        <v>180</v>
      </c>
      <c r="G70" s="149"/>
      <c r="H70" s="139" t="s">
        <v>239</v>
      </c>
      <c r="I70" s="148" t="str">
        <f>'2显示器机箱电源'!G25</f>
        <v>影驰RTX4060大将 白色双风扇 现货</v>
      </c>
      <c r="J70" s="148">
        <f>'2显示器机箱电源'!H25</f>
        <v>0</v>
      </c>
      <c r="K70" s="30">
        <v>1</v>
      </c>
      <c r="L70" s="30">
        <f t="shared" si="12"/>
        <v>0</v>
      </c>
      <c r="M70" s="5" t="s">
        <v>180</v>
      </c>
    </row>
    <row r="71" spans="1:13">
      <c r="A71" s="139"/>
      <c r="B71" s="148"/>
      <c r="C71" s="148"/>
      <c r="D71" s="30"/>
      <c r="E71" s="30"/>
      <c r="F71" s="5"/>
      <c r="G71" s="149"/>
      <c r="H71" s="139" t="s">
        <v>792</v>
      </c>
      <c r="I71" s="148" t="s">
        <v>796</v>
      </c>
      <c r="J71" s="148">
        <v>730</v>
      </c>
      <c r="K71" s="30">
        <v>1</v>
      </c>
      <c r="L71" s="30">
        <f t="shared" si="12"/>
        <v>730</v>
      </c>
      <c r="M71" s="5"/>
    </row>
    <row r="72" spans="1:13">
      <c r="A72" s="139"/>
      <c r="B72" s="148"/>
      <c r="C72" s="148"/>
      <c r="D72" s="30"/>
      <c r="E72" s="30"/>
      <c r="F72" s="5"/>
      <c r="G72" s="149"/>
      <c r="H72" s="139" t="s">
        <v>793</v>
      </c>
      <c r="I72" s="148" t="s">
        <v>794</v>
      </c>
      <c r="J72" s="148">
        <v>35</v>
      </c>
      <c r="K72" s="30">
        <v>1</v>
      </c>
      <c r="L72" s="30">
        <v>35</v>
      </c>
      <c r="M72" s="5"/>
    </row>
    <row r="73" spans="1:13">
      <c r="A73" s="139" t="s">
        <v>457</v>
      </c>
      <c r="B73" s="148" t="s">
        <v>456</v>
      </c>
      <c r="C73" s="148"/>
      <c r="D73" s="30"/>
      <c r="E73" s="30">
        <v>6</v>
      </c>
      <c r="F73" s="5"/>
      <c r="G73" s="149"/>
      <c r="H73" s="139" t="s">
        <v>457</v>
      </c>
      <c r="I73" s="148" t="s">
        <v>456</v>
      </c>
      <c r="J73" s="148"/>
      <c r="K73" s="30"/>
      <c r="L73" s="30">
        <v>6</v>
      </c>
      <c r="M73" s="5"/>
    </row>
    <row r="74" spans="1:13">
      <c r="A74" s="6"/>
      <c r="B74" s="6" t="s">
        <v>15</v>
      </c>
      <c r="C74" s="30"/>
      <c r="D74" s="30"/>
      <c r="E74" s="30"/>
      <c r="F74" s="5"/>
      <c r="G74" s="149"/>
      <c r="H74" s="6"/>
      <c r="I74" s="6" t="s">
        <v>15</v>
      </c>
      <c r="J74" s="30"/>
      <c r="K74" s="30"/>
      <c r="L74" s="30">
        <v>200</v>
      </c>
      <c r="M74" s="5"/>
    </row>
    <row r="75" spans="1:13" s="144" customFormat="1" ht="15" customHeight="1">
      <c r="A75" s="151">
        <f ca="1">TODAY()</f>
        <v>45584</v>
      </c>
      <c r="B75" s="152" t="s">
        <v>16</v>
      </c>
      <c r="C75" s="30"/>
      <c r="D75" s="30"/>
      <c r="E75" s="153">
        <f>SUM(E63:E74)</f>
        <v>4013</v>
      </c>
      <c r="F75" s="137" t="s">
        <v>17</v>
      </c>
      <c r="G75" s="143"/>
      <c r="H75" s="151">
        <f ca="1">TODAY()</f>
        <v>45584</v>
      </c>
      <c r="I75" s="152" t="s">
        <v>16</v>
      </c>
      <c r="J75" s="30"/>
      <c r="K75" s="30"/>
      <c r="L75" s="153">
        <f>SUM(L63:L74)</f>
        <v>3086</v>
      </c>
      <c r="M75" s="155" t="s">
        <v>17</v>
      </c>
    </row>
    <row r="76" spans="1:13" s="144" customFormat="1">
      <c r="A76" s="150"/>
      <c r="B76" s="150"/>
      <c r="C76" s="154"/>
      <c r="D76" s="154"/>
      <c r="E76" s="154"/>
      <c r="F76" s="138"/>
      <c r="G76" s="143"/>
      <c r="H76" s="150"/>
      <c r="I76" s="150"/>
      <c r="J76" s="154"/>
      <c r="K76" s="154"/>
      <c r="L76" s="154"/>
      <c r="M76" s="150"/>
    </row>
    <row r="77" spans="1:13">
      <c r="A77" s="189" t="s">
        <v>472</v>
      </c>
      <c r="B77" s="190"/>
      <c r="C77" s="190"/>
      <c r="D77" s="190"/>
      <c r="E77" s="190"/>
      <c r="F77" s="191"/>
      <c r="G77" s="149"/>
      <c r="H77" s="189" t="s">
        <v>473</v>
      </c>
      <c r="I77" s="190"/>
      <c r="J77" s="190"/>
      <c r="K77" s="190"/>
      <c r="L77" s="190"/>
      <c r="M77" s="191"/>
    </row>
    <row r="78" spans="1:13">
      <c r="A78" s="145" t="s">
        <v>0</v>
      </c>
      <c r="B78" s="136" t="s">
        <v>450</v>
      </c>
      <c r="C78" s="147" t="s">
        <v>2</v>
      </c>
      <c r="D78" s="147" t="s">
        <v>3</v>
      </c>
      <c r="E78" s="147" t="s">
        <v>4</v>
      </c>
      <c r="F78" s="136" t="s">
        <v>5</v>
      </c>
      <c r="H78" s="145" t="s">
        <v>0</v>
      </c>
      <c r="I78" s="136" t="s">
        <v>450</v>
      </c>
      <c r="J78" s="147" t="s">
        <v>2</v>
      </c>
      <c r="K78" s="147" t="s">
        <v>3</v>
      </c>
      <c r="L78" s="147" t="s">
        <v>4</v>
      </c>
      <c r="M78" s="136" t="s">
        <v>5</v>
      </c>
    </row>
    <row r="79" spans="1:13">
      <c r="A79" s="139" t="s">
        <v>6</v>
      </c>
      <c r="B79" s="148" t="str">
        <f>'1三大件主板'!A25</f>
        <v>I5 12600KF</v>
      </c>
      <c r="C79" s="148">
        <f>'1三大件主板'!B25</f>
        <v>1040</v>
      </c>
      <c r="D79" s="30">
        <v>1</v>
      </c>
      <c r="E79" s="30">
        <f t="shared" ref="E79:E86" si="13">C79*D79</f>
        <v>1040</v>
      </c>
      <c r="F79" s="5" t="s">
        <v>162</v>
      </c>
      <c r="G79" s="149"/>
      <c r="H79" s="139" t="s">
        <v>6</v>
      </c>
      <c r="I79" s="148" t="str">
        <f>'1三大件主板'!A28</f>
        <v>酷睿I7 12700KF</v>
      </c>
      <c r="J79" s="148">
        <f>'1三大件主板'!B28</f>
        <v>1450</v>
      </c>
      <c r="K79" s="30">
        <v>1</v>
      </c>
      <c r="L79" s="30">
        <f t="shared" ref="L79:L86" si="14">J79*K79</f>
        <v>1450</v>
      </c>
      <c r="M79" s="5" t="s">
        <v>162</v>
      </c>
    </row>
    <row r="80" spans="1:13">
      <c r="A80" s="139" t="s">
        <v>8</v>
      </c>
      <c r="B80" s="148" t="s">
        <v>797</v>
      </c>
      <c r="C80" s="148">
        <v>60</v>
      </c>
      <c r="D80" s="30">
        <v>1</v>
      </c>
      <c r="E80" s="30">
        <f t="shared" si="13"/>
        <v>60</v>
      </c>
      <c r="F80" s="5" t="s">
        <v>7</v>
      </c>
      <c r="G80" s="149"/>
      <c r="H80" s="139" t="s">
        <v>8</v>
      </c>
      <c r="I80" s="148" t="s">
        <v>685</v>
      </c>
      <c r="J80" s="148">
        <v>60</v>
      </c>
      <c r="K80" s="30">
        <v>1</v>
      </c>
      <c r="L80" s="30">
        <f t="shared" si="14"/>
        <v>60</v>
      </c>
      <c r="M80" s="5" t="s">
        <v>7</v>
      </c>
    </row>
    <row r="81" spans="1:13">
      <c r="A81" s="139" t="s">
        <v>10</v>
      </c>
      <c r="B81" s="148" t="str">
        <f>'1三大件主板'!D13</f>
        <v>金士顿16G DDR4 3600神条</v>
      </c>
      <c r="C81" s="148">
        <f>'1三大件主板'!E13</f>
        <v>205</v>
      </c>
      <c r="D81" s="30">
        <v>2</v>
      </c>
      <c r="E81" s="30">
        <f t="shared" si="13"/>
        <v>410</v>
      </c>
      <c r="F81" s="5" t="s">
        <v>7</v>
      </c>
      <c r="G81" s="149"/>
      <c r="H81" s="139" t="s">
        <v>10</v>
      </c>
      <c r="I81" s="150" t="str">
        <f>'1三大件主板'!D13</f>
        <v>金士顿16G DDR4 3600神条</v>
      </c>
      <c r="J81" s="148">
        <f>'1三大件主板'!E13</f>
        <v>205</v>
      </c>
      <c r="K81" s="154">
        <v>2</v>
      </c>
      <c r="L81" s="30">
        <f t="shared" si="14"/>
        <v>410</v>
      </c>
      <c r="M81" s="5" t="s">
        <v>7</v>
      </c>
    </row>
    <row r="82" spans="1:13">
      <c r="A82" s="139" t="s">
        <v>11</v>
      </c>
      <c r="B82" s="148" t="str">
        <f>'1三大件主板'!D54</f>
        <v>金士顿NV2 500G M.2 NVME *</v>
      </c>
      <c r="C82" s="148">
        <f>'1三大件主板'!E54</f>
        <v>235</v>
      </c>
      <c r="D82" s="30">
        <v>1</v>
      </c>
      <c r="E82" s="30">
        <f t="shared" si="13"/>
        <v>235</v>
      </c>
      <c r="F82" s="5" t="s">
        <v>7</v>
      </c>
      <c r="G82" s="149"/>
      <c r="H82" s="139" t="s">
        <v>11</v>
      </c>
      <c r="I82" s="148" t="str">
        <f>'1三大件主板'!D55</f>
        <v>金士顿NV2 1T M.2 NVME *</v>
      </c>
      <c r="J82" s="148">
        <f>'1三大件主板'!E55</f>
        <v>335</v>
      </c>
      <c r="K82" s="30">
        <v>1</v>
      </c>
      <c r="L82" s="30">
        <f>J82*K82</f>
        <v>335</v>
      </c>
      <c r="M82" s="5" t="s">
        <v>7</v>
      </c>
    </row>
    <row r="83" spans="1:13">
      <c r="A83" s="139" t="s">
        <v>12</v>
      </c>
      <c r="B83" s="148" t="str">
        <f>'1三大件主板'!G16</f>
        <v xml:space="preserve">技嘉B760M-D2H DDR4 </v>
      </c>
      <c r="C83" s="148">
        <f>'1三大件主板'!H16</f>
        <v>610</v>
      </c>
      <c r="D83" s="30">
        <v>1</v>
      </c>
      <c r="E83" s="30">
        <f t="shared" si="13"/>
        <v>610</v>
      </c>
      <c r="F83" s="5" t="s">
        <v>7</v>
      </c>
      <c r="G83" s="149"/>
      <c r="H83" s="139" t="s">
        <v>12</v>
      </c>
      <c r="I83" s="148" t="str">
        <f>'1三大件主板'!G16</f>
        <v xml:space="preserve">技嘉B760M-D2H DDR4 </v>
      </c>
      <c r="J83" s="148">
        <f>'1三大件主板'!H16</f>
        <v>610</v>
      </c>
      <c r="K83" s="30">
        <v>1</v>
      </c>
      <c r="L83" s="30">
        <f t="shared" si="14"/>
        <v>610</v>
      </c>
      <c r="M83" s="5" t="s">
        <v>7</v>
      </c>
    </row>
    <row r="84" spans="1:13">
      <c r="A84" s="139" t="s">
        <v>13</v>
      </c>
      <c r="B84" s="148" t="s">
        <v>363</v>
      </c>
      <c r="C84" s="148">
        <v>55</v>
      </c>
      <c r="D84" s="30">
        <v>1</v>
      </c>
      <c r="E84" s="30">
        <f t="shared" si="13"/>
        <v>55</v>
      </c>
      <c r="F84" s="5" t="s">
        <v>7</v>
      </c>
      <c r="G84" s="149"/>
      <c r="H84" s="139" t="s">
        <v>13</v>
      </c>
      <c r="I84" s="148" t="s">
        <v>660</v>
      </c>
      <c r="J84" s="148">
        <v>135</v>
      </c>
      <c r="K84" s="30">
        <v>1</v>
      </c>
      <c r="L84" s="30">
        <f t="shared" si="14"/>
        <v>135</v>
      </c>
      <c r="M84" s="5" t="s">
        <v>7</v>
      </c>
    </row>
    <row r="85" spans="1:13">
      <c r="A85" s="139" t="s">
        <v>14</v>
      </c>
      <c r="B85" s="148" t="str">
        <f>'2显示器机箱电源'!A38</f>
        <v>航嘉GS600 500W-600W</v>
      </c>
      <c r="C85" s="148">
        <f>'2显示器机箱电源'!B38</f>
        <v>185</v>
      </c>
      <c r="D85" s="30">
        <v>1</v>
      </c>
      <c r="E85" s="30">
        <f t="shared" si="13"/>
        <v>185</v>
      </c>
      <c r="F85" s="5" t="s">
        <v>7</v>
      </c>
      <c r="G85" s="149"/>
      <c r="H85" s="139" t="s">
        <v>14</v>
      </c>
      <c r="I85" s="148" t="str">
        <f>'2显示器机箱电源'!A31</f>
        <v>长城额定750W</v>
      </c>
      <c r="J85" s="148">
        <v>295</v>
      </c>
      <c r="K85" s="30">
        <v>1</v>
      </c>
      <c r="L85" s="30">
        <f t="shared" si="14"/>
        <v>295</v>
      </c>
      <c r="M85" s="5" t="s">
        <v>7</v>
      </c>
    </row>
    <row r="86" spans="1:13">
      <c r="A86" s="139" t="s">
        <v>355</v>
      </c>
      <c r="B86" s="148" t="str">
        <f>'2显示器机箱电源'!G9</f>
        <v>七彩虹RTX3050 6G 战斧</v>
      </c>
      <c r="C86" s="148">
        <f>'2显示器机箱电源'!H9</f>
        <v>1325</v>
      </c>
      <c r="D86" s="30">
        <v>1</v>
      </c>
      <c r="E86" s="30">
        <f t="shared" si="13"/>
        <v>1325</v>
      </c>
      <c r="F86" s="5" t="s">
        <v>7</v>
      </c>
      <c r="G86" s="149"/>
      <c r="H86" s="139" t="s">
        <v>355</v>
      </c>
      <c r="I86" s="148" t="s">
        <v>684</v>
      </c>
      <c r="J86" s="148">
        <v>1790</v>
      </c>
      <c r="K86" s="30">
        <v>1</v>
      </c>
      <c r="L86" s="30">
        <f t="shared" si="14"/>
        <v>1790</v>
      </c>
      <c r="M86" s="5" t="s">
        <v>362</v>
      </c>
    </row>
    <row r="87" spans="1:13">
      <c r="A87" s="139" t="s">
        <v>457</v>
      </c>
      <c r="B87" s="148" t="s">
        <v>456</v>
      </c>
      <c r="C87" s="148"/>
      <c r="D87" s="30"/>
      <c r="E87" s="30">
        <v>6</v>
      </c>
      <c r="F87" s="5"/>
      <c r="G87" s="149"/>
      <c r="H87" s="139" t="s">
        <v>457</v>
      </c>
      <c r="I87" s="148" t="s">
        <v>456</v>
      </c>
      <c r="J87" s="148"/>
      <c r="K87" s="30"/>
      <c r="L87" s="30">
        <v>6</v>
      </c>
      <c r="M87" s="5"/>
    </row>
    <row r="88" spans="1:13">
      <c r="A88" s="6"/>
      <c r="B88" s="6" t="s">
        <v>15</v>
      </c>
      <c r="C88" s="30"/>
      <c r="D88" s="30"/>
      <c r="E88" s="30"/>
      <c r="F88" s="5"/>
      <c r="G88" s="149"/>
      <c r="H88" s="6"/>
      <c r="I88" s="6" t="s">
        <v>15</v>
      </c>
      <c r="J88" s="30"/>
      <c r="K88" s="30"/>
      <c r="L88" s="30"/>
      <c r="M88" s="5"/>
    </row>
    <row r="89" spans="1:13" s="144" customFormat="1" ht="15" customHeight="1">
      <c r="A89" s="151">
        <f ca="1">TODAY()</f>
        <v>45584</v>
      </c>
      <c r="B89" s="152" t="s">
        <v>16</v>
      </c>
      <c r="C89" s="30"/>
      <c r="D89" s="30"/>
      <c r="E89" s="153">
        <f>SUM(E79:E88)</f>
        <v>3926</v>
      </c>
      <c r="F89" s="137" t="s">
        <v>17</v>
      </c>
      <c r="G89" s="143"/>
      <c r="H89" s="151">
        <f ca="1">TODAY()</f>
        <v>45584</v>
      </c>
      <c r="I89" s="152" t="s">
        <v>16</v>
      </c>
      <c r="J89" s="30"/>
      <c r="K89" s="30"/>
      <c r="L89" s="153">
        <f>SUM(L79:L88)</f>
        <v>5091</v>
      </c>
      <c r="M89" s="137" t="s">
        <v>17</v>
      </c>
    </row>
    <row r="90" spans="1:13" s="144" customFormat="1">
      <c r="A90" s="150"/>
      <c r="B90" s="150"/>
      <c r="C90" s="154"/>
      <c r="D90" s="154"/>
      <c r="E90" s="154"/>
      <c r="F90" s="138"/>
      <c r="G90" s="143"/>
      <c r="H90" s="150"/>
      <c r="I90" s="150"/>
      <c r="J90" s="154"/>
      <c r="K90" s="154"/>
      <c r="L90" s="154"/>
      <c r="M90" s="150"/>
    </row>
    <row r="91" spans="1:13">
      <c r="A91" s="189" t="s">
        <v>474</v>
      </c>
      <c r="B91" s="190"/>
      <c r="C91" s="190"/>
      <c r="D91" s="190"/>
      <c r="E91" s="190"/>
      <c r="F91" s="191"/>
      <c r="G91" s="149"/>
      <c r="H91" s="189" t="s">
        <v>475</v>
      </c>
      <c r="I91" s="190"/>
      <c r="J91" s="190"/>
      <c r="K91" s="190"/>
      <c r="L91" s="190"/>
      <c r="M91" s="191"/>
    </row>
    <row r="92" spans="1:13">
      <c r="A92" s="145" t="s">
        <v>0</v>
      </c>
      <c r="B92" s="136" t="s">
        <v>450</v>
      </c>
      <c r="C92" s="147" t="s">
        <v>2</v>
      </c>
      <c r="D92" s="147" t="s">
        <v>3</v>
      </c>
      <c r="E92" s="147" t="s">
        <v>4</v>
      </c>
      <c r="F92" s="136" t="s">
        <v>5</v>
      </c>
      <c r="G92" s="149"/>
      <c r="H92" s="145" t="s">
        <v>0</v>
      </c>
      <c r="I92" s="136" t="s">
        <v>450</v>
      </c>
      <c r="J92" s="147" t="s">
        <v>2</v>
      </c>
      <c r="K92" s="147" t="s">
        <v>3</v>
      </c>
      <c r="L92" s="147" t="s">
        <v>4</v>
      </c>
      <c r="M92" s="136" t="s">
        <v>5</v>
      </c>
    </row>
    <row r="93" spans="1:13">
      <c r="A93" s="139" t="s">
        <v>6</v>
      </c>
      <c r="B93" s="148" t="str">
        <f>'1三大件主板'!A41</f>
        <v>英特尔I5-10400F国原盒装</v>
      </c>
      <c r="C93" s="148">
        <f>'1三大件主板'!B41</f>
        <v>555</v>
      </c>
      <c r="D93" s="30">
        <v>1</v>
      </c>
      <c r="E93" s="30">
        <f t="shared" ref="E93:E100" si="15">D93*C93</f>
        <v>555</v>
      </c>
      <c r="F93" s="5" t="s">
        <v>7</v>
      </c>
      <c r="G93" s="149"/>
      <c r="H93" s="139" t="s">
        <v>6</v>
      </c>
      <c r="I93" s="148" t="str">
        <f>'1三大件主板'!A37</f>
        <v>英特尔I3-10105F</v>
      </c>
      <c r="J93" s="148">
        <f>'1三大件主板'!B37</f>
        <v>353</v>
      </c>
      <c r="K93" s="30">
        <v>1</v>
      </c>
      <c r="L93" s="30">
        <f t="shared" ref="L93:L100" si="16">J93*K93</f>
        <v>353</v>
      </c>
      <c r="M93" s="5" t="s">
        <v>433</v>
      </c>
    </row>
    <row r="94" spans="1:13">
      <c r="A94" s="139" t="s">
        <v>8</v>
      </c>
      <c r="B94" s="148" t="str">
        <f>'2显示器机箱电源'!A54</f>
        <v>酷冷至尊 飞鹰/三平台</v>
      </c>
      <c r="C94" s="148">
        <f>'2显示器机箱电源'!B54</f>
        <v>17</v>
      </c>
      <c r="D94" s="30">
        <v>1</v>
      </c>
      <c r="E94" s="30">
        <f t="shared" si="15"/>
        <v>17</v>
      </c>
      <c r="F94" s="5" t="s">
        <v>7</v>
      </c>
      <c r="G94" s="149"/>
      <c r="H94" s="139" t="s">
        <v>8</v>
      </c>
      <c r="I94" s="148" t="s">
        <v>426</v>
      </c>
      <c r="J94" s="148">
        <v>17</v>
      </c>
      <c r="K94" s="30">
        <v>1</v>
      </c>
      <c r="L94" s="30">
        <f t="shared" si="16"/>
        <v>17</v>
      </c>
      <c r="M94" s="5" t="s">
        <v>7</v>
      </c>
    </row>
    <row r="95" spans="1:13">
      <c r="A95" s="139" t="s">
        <v>10</v>
      </c>
      <c r="B95" s="148" t="str">
        <f>'1三大件主板'!D11</f>
        <v>金士顿16G DDR4 3200</v>
      </c>
      <c r="C95" s="148">
        <f>'1三大件主板'!E11</f>
        <v>139</v>
      </c>
      <c r="D95" s="30">
        <v>1</v>
      </c>
      <c r="E95" s="30">
        <f t="shared" si="15"/>
        <v>139</v>
      </c>
      <c r="F95" s="5" t="s">
        <v>7</v>
      </c>
      <c r="G95" s="149"/>
      <c r="H95" s="139" t="s">
        <v>10</v>
      </c>
      <c r="I95" s="148" t="str">
        <f>'1三大件主板'!D8</f>
        <v>金士顿8G DDR4 3200</v>
      </c>
      <c r="J95" s="148">
        <f>'1三大件主板'!E8</f>
        <v>95</v>
      </c>
      <c r="K95" s="30">
        <v>1</v>
      </c>
      <c r="L95" s="30">
        <f t="shared" si="16"/>
        <v>95</v>
      </c>
      <c r="M95" s="5" t="s">
        <v>7</v>
      </c>
    </row>
    <row r="96" spans="1:13">
      <c r="A96" s="139" t="s">
        <v>11</v>
      </c>
      <c r="B96" s="148" t="str">
        <f>'1三大件主板'!D54</f>
        <v>金士顿NV2 500G M.2 NVME *</v>
      </c>
      <c r="C96" s="148">
        <f>'1三大件主板'!E54</f>
        <v>235</v>
      </c>
      <c r="D96" s="30">
        <v>1</v>
      </c>
      <c r="E96" s="30">
        <f t="shared" si="15"/>
        <v>235</v>
      </c>
      <c r="F96" s="5" t="s">
        <v>7</v>
      </c>
      <c r="G96" s="149"/>
      <c r="H96" s="139" t="s">
        <v>11</v>
      </c>
      <c r="I96" s="148" t="str">
        <f>'1三大件主板'!D54</f>
        <v>金士顿NV2 500G M.2 NVME *</v>
      </c>
      <c r="J96" s="148">
        <f>'1三大件主板'!E54</f>
        <v>235</v>
      </c>
      <c r="K96" s="30">
        <v>1</v>
      </c>
      <c r="L96" s="30">
        <f t="shared" si="16"/>
        <v>235</v>
      </c>
      <c r="M96" s="5" t="s">
        <v>7</v>
      </c>
    </row>
    <row r="97" spans="1:13">
      <c r="A97" s="139" t="s">
        <v>12</v>
      </c>
      <c r="B97" s="148" t="str">
        <f>'1三大件主板'!G14</f>
        <v>技嘉H410M-H V2支持WIN7</v>
      </c>
      <c r="C97" s="148">
        <f>'1三大件主板'!H14</f>
        <v>410</v>
      </c>
      <c r="D97" s="30">
        <v>1</v>
      </c>
      <c r="E97" s="30">
        <f t="shared" si="15"/>
        <v>410</v>
      </c>
      <c r="F97" s="5" t="s">
        <v>7</v>
      </c>
      <c r="G97" s="149"/>
      <c r="H97" s="139" t="s">
        <v>12</v>
      </c>
      <c r="I97" s="148" t="s">
        <v>452</v>
      </c>
      <c r="J97" s="148">
        <v>415</v>
      </c>
      <c r="K97" s="30">
        <v>1</v>
      </c>
      <c r="L97" s="30">
        <f t="shared" si="16"/>
        <v>415</v>
      </c>
      <c r="M97" s="5" t="s">
        <v>7</v>
      </c>
    </row>
    <row r="98" spans="1:13">
      <c r="A98" s="139" t="s">
        <v>13</v>
      </c>
      <c r="B98" s="148" t="s">
        <v>424</v>
      </c>
      <c r="C98" s="148">
        <v>55</v>
      </c>
      <c r="D98" s="30">
        <v>1</v>
      </c>
      <c r="E98" s="30">
        <f t="shared" si="15"/>
        <v>55</v>
      </c>
      <c r="F98" s="5" t="s">
        <v>7</v>
      </c>
      <c r="G98" s="149"/>
      <c r="H98" s="139" t="s">
        <v>13</v>
      </c>
      <c r="I98" s="148" t="s">
        <v>427</v>
      </c>
      <c r="J98" s="148">
        <v>55</v>
      </c>
      <c r="K98" s="30">
        <v>1</v>
      </c>
      <c r="L98" s="30">
        <f t="shared" si="16"/>
        <v>55</v>
      </c>
      <c r="M98" s="5" t="s">
        <v>7</v>
      </c>
    </row>
    <row r="99" spans="1:13">
      <c r="A99" s="139" t="s">
        <v>14</v>
      </c>
      <c r="B99" s="148" t="str">
        <f>'2显示器机箱电源'!A36</f>
        <v>航嘉GS400 300W-400W</v>
      </c>
      <c r="C99" s="148">
        <f>'2显示器机箱电源'!B36</f>
        <v>128</v>
      </c>
      <c r="D99" s="30">
        <v>1</v>
      </c>
      <c r="E99" s="30">
        <f t="shared" si="15"/>
        <v>128</v>
      </c>
      <c r="F99" s="5" t="s">
        <v>7</v>
      </c>
      <c r="G99" s="149"/>
      <c r="H99" s="139" t="s">
        <v>14</v>
      </c>
      <c r="I99" s="148" t="str">
        <f>'2显示器机箱电源'!A36</f>
        <v>航嘉GS400 300W-400W</v>
      </c>
      <c r="J99" s="148">
        <f>'2显示器机箱电源'!B36</f>
        <v>128</v>
      </c>
      <c r="K99" s="30">
        <v>1</v>
      </c>
      <c r="L99" s="30">
        <f t="shared" si="16"/>
        <v>128</v>
      </c>
      <c r="M99" s="5" t="s">
        <v>7</v>
      </c>
    </row>
    <row r="100" spans="1:13">
      <c r="A100" s="139" t="s">
        <v>425</v>
      </c>
      <c r="B100" s="148" t="str">
        <f>'2显示器机箱电源'!G5</f>
        <v>七彩虹GTX1030 黄金版 4G</v>
      </c>
      <c r="C100" s="148">
        <f>'2显示器机箱电源'!H5</f>
        <v>445</v>
      </c>
      <c r="D100" s="30">
        <v>1</v>
      </c>
      <c r="E100" s="30">
        <f t="shared" si="15"/>
        <v>445</v>
      </c>
      <c r="F100" s="5" t="s">
        <v>7</v>
      </c>
      <c r="G100" s="149"/>
      <c r="H100" s="139" t="s">
        <v>428</v>
      </c>
      <c r="I100" s="148" t="str">
        <f>'2显示器机箱电源'!G31</f>
        <v>技嘉GT710 2G (VGA+HDMI+DVI带风扇)</v>
      </c>
      <c r="J100" s="148">
        <f>'2显示器机箱电源'!H31</f>
        <v>205</v>
      </c>
      <c r="K100" s="30">
        <v>1</v>
      </c>
      <c r="L100" s="30">
        <f t="shared" si="16"/>
        <v>205</v>
      </c>
      <c r="M100" s="5" t="s">
        <v>7</v>
      </c>
    </row>
    <row r="101" spans="1:13">
      <c r="A101" s="139" t="s">
        <v>457</v>
      </c>
      <c r="B101" s="148" t="s">
        <v>456</v>
      </c>
      <c r="C101" s="148"/>
      <c r="D101" s="30"/>
      <c r="E101" s="30">
        <v>6</v>
      </c>
      <c r="F101" s="5"/>
      <c r="G101" s="149"/>
      <c r="H101" s="139" t="s">
        <v>457</v>
      </c>
      <c r="I101" s="148" t="s">
        <v>456</v>
      </c>
      <c r="J101" s="148"/>
      <c r="K101" s="30"/>
      <c r="L101" s="30">
        <v>6</v>
      </c>
      <c r="M101" s="5"/>
    </row>
    <row r="102" spans="1:13">
      <c r="A102" s="6"/>
      <c r="B102" s="6" t="s">
        <v>15</v>
      </c>
      <c r="C102" s="30"/>
      <c r="D102" s="30"/>
      <c r="E102" s="30"/>
      <c r="F102" s="5"/>
      <c r="G102" s="149"/>
      <c r="H102" s="6"/>
      <c r="I102" s="6" t="s">
        <v>15</v>
      </c>
      <c r="J102" s="30"/>
      <c r="K102" s="30"/>
      <c r="L102" s="30"/>
      <c r="M102" s="5"/>
    </row>
    <row r="103" spans="1:13">
      <c r="A103" s="151">
        <f ca="1">TODAY()</f>
        <v>45584</v>
      </c>
      <c r="B103" s="152" t="s">
        <v>16</v>
      </c>
      <c r="C103" s="30"/>
      <c r="D103" s="30"/>
      <c r="E103" s="153">
        <f>SUM(E93:E102)</f>
        <v>1990</v>
      </c>
      <c r="F103" s="137" t="s">
        <v>412</v>
      </c>
      <c r="G103" s="149"/>
      <c r="H103" s="151">
        <f ca="1">TODAY()</f>
        <v>45584</v>
      </c>
      <c r="I103" s="152" t="s">
        <v>16</v>
      </c>
      <c r="J103" s="30"/>
      <c r="K103" s="30"/>
      <c r="L103" s="153">
        <f>SUM(L93:L102)</f>
        <v>1509</v>
      </c>
      <c r="M103" s="155" t="s">
        <v>17</v>
      </c>
    </row>
    <row r="104" spans="1:13" s="144" customFormat="1" ht="15" customHeight="1">
      <c r="A104" s="189" t="s">
        <v>466</v>
      </c>
      <c r="B104" s="190"/>
      <c r="C104" s="190"/>
      <c r="D104" s="190"/>
      <c r="E104" s="190"/>
      <c r="F104" s="191"/>
      <c r="G104" s="143"/>
      <c r="H104" s="189" t="s">
        <v>467</v>
      </c>
      <c r="I104" s="190"/>
      <c r="J104" s="190"/>
      <c r="K104" s="190"/>
      <c r="L104" s="190"/>
      <c r="M104" s="191"/>
    </row>
    <row r="105" spans="1:13" s="144" customFormat="1">
      <c r="A105" s="145" t="s">
        <v>0</v>
      </c>
      <c r="B105" s="136" t="s">
        <v>450</v>
      </c>
      <c r="C105" s="147" t="s">
        <v>2</v>
      </c>
      <c r="D105" s="147" t="s">
        <v>3</v>
      </c>
      <c r="E105" s="147" t="s">
        <v>4</v>
      </c>
      <c r="F105" s="136" t="s">
        <v>5</v>
      </c>
      <c r="G105" s="143"/>
      <c r="H105" s="145" t="s">
        <v>0</v>
      </c>
      <c r="I105" s="136" t="s">
        <v>450</v>
      </c>
      <c r="J105" s="147" t="s">
        <v>2</v>
      </c>
      <c r="K105" s="147" t="s">
        <v>3</v>
      </c>
      <c r="L105" s="147" t="s">
        <v>4</v>
      </c>
      <c r="M105" s="136" t="s">
        <v>5</v>
      </c>
    </row>
    <row r="106" spans="1:13">
      <c r="A106" s="139" t="s">
        <v>6</v>
      </c>
      <c r="B106" s="148" t="str">
        <f>'1三大件主板'!A14</f>
        <v>英特尔I5 13490F 国原盒装</v>
      </c>
      <c r="C106" s="148">
        <f>'1三大件主板'!B14</f>
        <v>1090</v>
      </c>
      <c r="D106" s="30">
        <v>1</v>
      </c>
      <c r="E106" s="30">
        <f t="shared" ref="E106:E113" si="17">C106*D106</f>
        <v>1090</v>
      </c>
      <c r="F106" s="5" t="s">
        <v>7</v>
      </c>
      <c r="G106" s="149"/>
      <c r="H106" s="139" t="s">
        <v>6</v>
      </c>
      <c r="I106" s="148" t="str">
        <f>'1三大件主板'!A13</f>
        <v>英特尔I5 13400</v>
      </c>
      <c r="J106" s="148">
        <f>'1三大件主板'!B13</f>
        <v>1100</v>
      </c>
      <c r="K106" s="30">
        <v>1</v>
      </c>
      <c r="L106" s="30">
        <f t="shared" ref="L106:L112" si="18">J106*K106</f>
        <v>1100</v>
      </c>
      <c r="M106" s="5" t="s">
        <v>7</v>
      </c>
    </row>
    <row r="107" spans="1:13">
      <c r="A107" s="139" t="s">
        <v>8</v>
      </c>
      <c r="B107" s="148" t="s">
        <v>797</v>
      </c>
      <c r="C107" s="148">
        <v>60</v>
      </c>
      <c r="D107" s="30">
        <v>1</v>
      </c>
      <c r="E107" s="30">
        <f t="shared" si="17"/>
        <v>60</v>
      </c>
      <c r="F107" s="5" t="s">
        <v>7</v>
      </c>
      <c r="H107" s="139" t="s">
        <v>8</v>
      </c>
      <c r="I107" s="148" t="s">
        <v>797</v>
      </c>
      <c r="J107" s="148">
        <v>60</v>
      </c>
      <c r="K107" s="30">
        <v>1</v>
      </c>
      <c r="L107" s="30">
        <f t="shared" si="18"/>
        <v>60</v>
      </c>
      <c r="M107" s="5" t="s">
        <v>7</v>
      </c>
    </row>
    <row r="108" spans="1:13">
      <c r="A108" s="139" t="s">
        <v>10</v>
      </c>
      <c r="B108" s="148" t="str">
        <f>'1三大件主板'!D13</f>
        <v>金士顿16G DDR4 3600神条</v>
      </c>
      <c r="C108" s="148">
        <f>'1三大件主板'!E13</f>
        <v>205</v>
      </c>
      <c r="D108" s="30">
        <v>2</v>
      </c>
      <c r="E108" s="30">
        <f t="shared" si="17"/>
        <v>410</v>
      </c>
      <c r="F108" s="5" t="s">
        <v>7</v>
      </c>
      <c r="G108" s="149"/>
      <c r="H108" s="139" t="s">
        <v>10</v>
      </c>
      <c r="I108" s="148" t="str">
        <f>'1三大件主板'!D7</f>
        <v>金士顿8G DDR4 2666</v>
      </c>
      <c r="J108" s="148">
        <f>'1三大件主板'!E7</f>
        <v>88</v>
      </c>
      <c r="K108" s="30">
        <v>1</v>
      </c>
      <c r="L108" s="30">
        <f t="shared" si="18"/>
        <v>88</v>
      </c>
      <c r="M108" s="5" t="s">
        <v>7</v>
      </c>
    </row>
    <row r="109" spans="1:13">
      <c r="A109" s="139" t="s">
        <v>11</v>
      </c>
      <c r="B109" s="148" t="str">
        <f>'1三大件主板'!D33</f>
        <v>雷克沙 NQ790 1TB M.2 NVME(PCIe 4.0/7000M/S)电商专供</v>
      </c>
      <c r="C109" s="148">
        <f>'1三大件主板'!E33</f>
        <v>415</v>
      </c>
      <c r="D109" s="30">
        <v>1</v>
      </c>
      <c r="E109" s="30">
        <f t="shared" si="17"/>
        <v>415</v>
      </c>
      <c r="F109" s="5" t="s">
        <v>7</v>
      </c>
      <c r="G109" s="149"/>
      <c r="H109" s="139" t="s">
        <v>11</v>
      </c>
      <c r="I109" s="148" t="str">
        <f>'1三大件主板'!D54</f>
        <v>金士顿NV2 500G M.2 NVME *</v>
      </c>
      <c r="J109" s="148">
        <f>'1三大件主板'!E54</f>
        <v>235</v>
      </c>
      <c r="K109" s="30">
        <v>1</v>
      </c>
      <c r="L109" s="30">
        <f t="shared" si="18"/>
        <v>235</v>
      </c>
      <c r="M109" s="5" t="s">
        <v>7</v>
      </c>
    </row>
    <row r="110" spans="1:13">
      <c r="A110" s="139" t="s">
        <v>12</v>
      </c>
      <c r="B110" s="148" t="str">
        <f>'1三大件主板'!G16</f>
        <v xml:space="preserve">技嘉B760M-D2H DDR4 </v>
      </c>
      <c r="C110" s="148">
        <f>'1三大件主板'!H16</f>
        <v>610</v>
      </c>
      <c r="D110" s="30">
        <v>1</v>
      </c>
      <c r="E110" s="30">
        <f t="shared" si="17"/>
        <v>610</v>
      </c>
      <c r="F110" s="5" t="s">
        <v>7</v>
      </c>
      <c r="G110" s="149"/>
      <c r="H110" s="139" t="s">
        <v>12</v>
      </c>
      <c r="I110" s="148" t="str">
        <f>'1三大件主板'!G16</f>
        <v xml:space="preserve">技嘉B760M-D2H DDR4 </v>
      </c>
      <c r="J110" s="148">
        <f>'1三大件主板'!H16</f>
        <v>610</v>
      </c>
      <c r="K110" s="30">
        <v>1</v>
      </c>
      <c r="L110" s="30">
        <f t="shared" si="18"/>
        <v>610</v>
      </c>
      <c r="M110" s="5" t="s">
        <v>7</v>
      </c>
    </row>
    <row r="111" spans="1:13">
      <c r="A111" s="139" t="s">
        <v>13</v>
      </c>
      <c r="B111" s="148" t="s">
        <v>801</v>
      </c>
      <c r="C111" s="148">
        <v>135</v>
      </c>
      <c r="D111" s="30">
        <v>1</v>
      </c>
      <c r="E111" s="30">
        <f t="shared" si="17"/>
        <v>135</v>
      </c>
      <c r="F111" s="5" t="s">
        <v>7</v>
      </c>
      <c r="G111" s="149"/>
      <c r="H111" s="139" t="s">
        <v>13</v>
      </c>
      <c r="I111" s="148" t="s">
        <v>336</v>
      </c>
      <c r="J111" s="148">
        <v>55</v>
      </c>
      <c r="K111" s="30">
        <v>1</v>
      </c>
      <c r="L111" s="30">
        <f t="shared" si="18"/>
        <v>55</v>
      </c>
      <c r="M111" s="5" t="s">
        <v>7</v>
      </c>
    </row>
    <row r="112" spans="1:13">
      <c r="A112" s="139" t="s">
        <v>14</v>
      </c>
      <c r="B112" s="148" t="str">
        <f>'2显示器机箱电源'!A30</f>
        <v>长城额定650W</v>
      </c>
      <c r="C112" s="148">
        <f>'2显示器机箱电源'!B30</f>
        <v>280</v>
      </c>
      <c r="D112" s="30">
        <v>1</v>
      </c>
      <c r="E112" s="30">
        <f t="shared" si="17"/>
        <v>280</v>
      </c>
      <c r="F112" s="5" t="s">
        <v>7</v>
      </c>
      <c r="G112" s="149"/>
      <c r="H112" s="139" t="s">
        <v>14</v>
      </c>
      <c r="I112" s="148" t="str">
        <f>'2显示器机箱电源'!A36</f>
        <v>航嘉GS400 300W-400W</v>
      </c>
      <c r="J112" s="148">
        <f>'2显示器机箱电源'!B36</f>
        <v>128</v>
      </c>
      <c r="K112" s="30">
        <v>1</v>
      </c>
      <c r="L112" s="30">
        <f t="shared" si="18"/>
        <v>128</v>
      </c>
      <c r="M112" s="5" t="s">
        <v>7</v>
      </c>
    </row>
    <row r="113" spans="1:13">
      <c r="A113" s="139" t="s">
        <v>454</v>
      </c>
      <c r="B113" s="148" t="str">
        <f>'2显示器机箱电源'!G25</f>
        <v>影驰RTX4060大将 白色双风扇 现货</v>
      </c>
      <c r="C113" s="148">
        <f>'2显示器机箱电源'!H25</f>
        <v>0</v>
      </c>
      <c r="D113" s="30">
        <v>1</v>
      </c>
      <c r="E113" s="30">
        <f t="shared" si="17"/>
        <v>0</v>
      </c>
      <c r="F113" s="5"/>
      <c r="G113" s="149"/>
      <c r="H113" s="139" t="s">
        <v>454</v>
      </c>
      <c r="I113" s="148" t="s">
        <v>455</v>
      </c>
      <c r="J113" s="148"/>
      <c r="K113" s="30"/>
      <c r="L113" s="30"/>
      <c r="M113" s="5"/>
    </row>
    <row r="114" spans="1:13">
      <c r="A114" s="139" t="s">
        <v>457</v>
      </c>
      <c r="B114" s="148" t="s">
        <v>456</v>
      </c>
      <c r="C114" s="148"/>
      <c r="D114" s="30"/>
      <c r="E114" s="30">
        <v>6</v>
      </c>
      <c r="F114" s="5"/>
      <c r="G114" s="149"/>
      <c r="H114" s="139" t="s">
        <v>457</v>
      </c>
      <c r="I114" s="148" t="s">
        <v>456</v>
      </c>
      <c r="J114" s="148"/>
      <c r="K114" s="30"/>
      <c r="L114" s="30">
        <v>6</v>
      </c>
      <c r="M114" s="5"/>
    </row>
    <row r="115" spans="1:13">
      <c r="A115" s="6"/>
      <c r="B115" s="6" t="s">
        <v>15</v>
      </c>
      <c r="C115" s="30"/>
      <c r="D115" s="30"/>
      <c r="E115" s="30"/>
      <c r="F115" s="5"/>
      <c r="G115" s="149"/>
      <c r="H115" s="6"/>
      <c r="I115" s="6" t="s">
        <v>15</v>
      </c>
      <c r="J115" s="30"/>
      <c r="K115" s="30"/>
      <c r="L115" s="30"/>
      <c r="M115" s="5"/>
    </row>
    <row r="116" spans="1:13">
      <c r="A116" s="151">
        <f ca="1">TODAY()</f>
        <v>45584</v>
      </c>
      <c r="B116" s="152" t="s">
        <v>16</v>
      </c>
      <c r="C116" s="30"/>
      <c r="D116" s="30"/>
      <c r="E116" s="153">
        <f>SUM(E106:E115)</f>
        <v>3006</v>
      </c>
      <c r="F116" s="137" t="s">
        <v>17</v>
      </c>
      <c r="G116" s="149"/>
      <c r="H116" s="151">
        <f ca="1">TODAY()</f>
        <v>45584</v>
      </c>
      <c r="I116" s="152" t="s">
        <v>16</v>
      </c>
      <c r="J116" s="30"/>
      <c r="K116" s="30"/>
      <c r="L116" s="153">
        <f>SUM(L106:L115)</f>
        <v>2282</v>
      </c>
      <c r="M116" s="137" t="s">
        <v>17</v>
      </c>
    </row>
    <row r="117" spans="1:13">
      <c r="G117" s="149"/>
    </row>
    <row r="118" spans="1:13">
      <c r="G118" s="149"/>
    </row>
    <row r="119" spans="1:13" s="144" customFormat="1" ht="15" customHeight="1">
      <c r="A119" s="189" t="s">
        <v>510</v>
      </c>
      <c r="B119" s="190"/>
      <c r="C119" s="190"/>
      <c r="D119" s="190"/>
      <c r="E119" s="190"/>
      <c r="F119" s="191"/>
      <c r="G119" s="143"/>
      <c r="H119" s="189" t="s">
        <v>510</v>
      </c>
      <c r="I119" s="190"/>
      <c r="J119" s="190"/>
      <c r="K119" s="190"/>
      <c r="L119" s="190"/>
      <c r="M119" s="191"/>
    </row>
    <row r="120" spans="1:13" s="144" customFormat="1">
      <c r="A120" s="145" t="s">
        <v>0</v>
      </c>
      <c r="B120" s="136" t="s">
        <v>450</v>
      </c>
      <c r="C120" s="147" t="s">
        <v>2</v>
      </c>
      <c r="D120" s="147" t="s">
        <v>3</v>
      </c>
      <c r="E120" s="147" t="s">
        <v>4</v>
      </c>
      <c r="F120" s="136" t="s">
        <v>5</v>
      </c>
      <c r="G120" s="143"/>
      <c r="H120" s="145" t="s">
        <v>0</v>
      </c>
      <c r="I120" s="136" t="s">
        <v>450</v>
      </c>
      <c r="J120" s="147" t="s">
        <v>2</v>
      </c>
      <c r="K120" s="147" t="s">
        <v>3</v>
      </c>
      <c r="L120" s="147" t="s">
        <v>4</v>
      </c>
      <c r="M120" s="136" t="s">
        <v>5</v>
      </c>
    </row>
    <row r="121" spans="1:13">
      <c r="A121" s="139" t="s">
        <v>6</v>
      </c>
      <c r="B121" s="148" t="str">
        <f>'1三大件主板'!A41</f>
        <v>英特尔I5-10400F国原盒装</v>
      </c>
      <c r="C121" s="148">
        <f>'1三大件主板'!B41</f>
        <v>555</v>
      </c>
      <c r="D121" s="30">
        <v>1</v>
      </c>
      <c r="E121" s="30">
        <f t="shared" ref="E121:E128" si="19">D121*C121</f>
        <v>555</v>
      </c>
      <c r="F121" s="5" t="s">
        <v>7</v>
      </c>
      <c r="G121" s="149"/>
      <c r="H121" s="139" t="s">
        <v>6</v>
      </c>
      <c r="I121" s="148" t="str">
        <f>'1三大件主板'!A37</f>
        <v>英特尔I3-10105F</v>
      </c>
      <c r="J121" s="148">
        <f>'1三大件主板'!B37</f>
        <v>353</v>
      </c>
      <c r="K121" s="30">
        <v>1</v>
      </c>
      <c r="L121" s="30">
        <f t="shared" ref="L121:L128" si="20">J121*K121</f>
        <v>353</v>
      </c>
      <c r="M121" s="5" t="s">
        <v>235</v>
      </c>
    </row>
    <row r="122" spans="1:13">
      <c r="A122" s="139" t="s">
        <v>8</v>
      </c>
      <c r="B122" s="148" t="s">
        <v>335</v>
      </c>
      <c r="C122" s="148">
        <v>17</v>
      </c>
      <c r="D122" s="30">
        <v>1</v>
      </c>
      <c r="E122" s="30">
        <f t="shared" si="19"/>
        <v>17</v>
      </c>
      <c r="F122" s="5" t="s">
        <v>7</v>
      </c>
      <c r="G122" s="149"/>
      <c r="H122" s="139" t="s">
        <v>8</v>
      </c>
      <c r="I122" s="148" t="s">
        <v>335</v>
      </c>
      <c r="J122" s="148">
        <v>17</v>
      </c>
      <c r="K122" s="30">
        <v>1</v>
      </c>
      <c r="L122" s="30">
        <f t="shared" si="20"/>
        <v>17</v>
      </c>
      <c r="M122" s="5" t="s">
        <v>7</v>
      </c>
    </row>
    <row r="123" spans="1:13">
      <c r="A123" s="139" t="s">
        <v>10</v>
      </c>
      <c r="B123" s="148" t="str">
        <f>'1三大件主板'!D7</f>
        <v>金士顿8G DDR4 2666</v>
      </c>
      <c r="C123" s="148">
        <f>'1三大件主板'!E7</f>
        <v>88</v>
      </c>
      <c r="D123" s="30">
        <v>1</v>
      </c>
      <c r="E123" s="30">
        <f t="shared" si="19"/>
        <v>88</v>
      </c>
      <c r="F123" s="5" t="s">
        <v>7</v>
      </c>
      <c r="G123" s="149"/>
      <c r="H123" s="139" t="s">
        <v>10</v>
      </c>
      <c r="I123" s="148" t="str">
        <f>B123</f>
        <v>金士顿8G DDR4 2666</v>
      </c>
      <c r="J123" s="148">
        <f>C123</f>
        <v>88</v>
      </c>
      <c r="K123" s="30">
        <v>1</v>
      </c>
      <c r="L123" s="30">
        <f t="shared" si="20"/>
        <v>88</v>
      </c>
      <c r="M123" s="5" t="s">
        <v>7</v>
      </c>
    </row>
    <row r="124" spans="1:13">
      <c r="A124" s="139" t="s">
        <v>11</v>
      </c>
      <c r="B124" s="148" t="str">
        <f>'1三大件主板'!D54</f>
        <v>金士顿NV2 500G M.2 NVME *</v>
      </c>
      <c r="C124" s="148">
        <f>'1三大件主板'!E54</f>
        <v>235</v>
      </c>
      <c r="D124" s="30">
        <v>1</v>
      </c>
      <c r="E124" s="30">
        <f t="shared" si="19"/>
        <v>235</v>
      </c>
      <c r="F124" s="5" t="s">
        <v>7</v>
      </c>
      <c r="G124" s="149"/>
      <c r="H124" s="139" t="s">
        <v>11</v>
      </c>
      <c r="I124" s="148" t="str">
        <f>'1三大件主板'!D35</f>
        <v>七彩虹SL500 360G</v>
      </c>
      <c r="J124" s="148">
        <f>'1三大件主板'!E35</f>
        <v>130</v>
      </c>
      <c r="K124" s="30">
        <v>1</v>
      </c>
      <c r="L124" s="30">
        <f t="shared" si="20"/>
        <v>130</v>
      </c>
      <c r="M124" s="5" t="s">
        <v>7</v>
      </c>
    </row>
    <row r="125" spans="1:13">
      <c r="A125" s="139" t="s">
        <v>12</v>
      </c>
      <c r="B125" s="148" t="str">
        <f>'1三大件主板'!G14</f>
        <v>技嘉H410M-H V2支持WIN7</v>
      </c>
      <c r="C125" s="148">
        <f>'1三大件主板'!H14</f>
        <v>410</v>
      </c>
      <c r="D125" s="30">
        <v>1</v>
      </c>
      <c r="E125" s="30">
        <f t="shared" si="19"/>
        <v>410</v>
      </c>
      <c r="F125" s="5" t="s">
        <v>7</v>
      </c>
      <c r="G125" s="149"/>
      <c r="H125" s="139" t="s">
        <v>12</v>
      </c>
      <c r="I125" s="148" t="str">
        <f>'1三大件主板'!G53</f>
        <v>影驰H410M 能装WIN7</v>
      </c>
      <c r="J125" s="148">
        <f>'1三大件主板'!H53</f>
        <v>340</v>
      </c>
      <c r="K125" s="30">
        <v>1</v>
      </c>
      <c r="L125" s="30">
        <f t="shared" si="20"/>
        <v>340</v>
      </c>
      <c r="M125" s="5" t="s">
        <v>7</v>
      </c>
    </row>
    <row r="126" spans="1:13">
      <c r="A126" s="139" t="s">
        <v>13</v>
      </c>
      <c r="B126" s="148" t="s">
        <v>509</v>
      </c>
      <c r="C126" s="148">
        <v>55</v>
      </c>
      <c r="D126" s="30">
        <v>1</v>
      </c>
      <c r="E126" s="30">
        <f t="shared" si="19"/>
        <v>55</v>
      </c>
      <c r="F126" s="5" t="s">
        <v>7</v>
      </c>
      <c r="G126" s="149"/>
      <c r="H126" s="139" t="s">
        <v>13</v>
      </c>
      <c r="I126" s="148" t="s">
        <v>509</v>
      </c>
      <c r="J126" s="148">
        <v>55</v>
      </c>
      <c r="K126" s="30">
        <v>1</v>
      </c>
      <c r="L126" s="30">
        <f t="shared" si="20"/>
        <v>55</v>
      </c>
      <c r="M126" s="5" t="s">
        <v>7</v>
      </c>
    </row>
    <row r="127" spans="1:13">
      <c r="A127" s="139" t="s">
        <v>14</v>
      </c>
      <c r="B127" s="148" t="str">
        <f>'2显示器机箱电源'!A22</f>
        <v>长城ATX-3002 额定220W 宽辐</v>
      </c>
      <c r="C127" s="148">
        <f>'2显示器机箱电源'!B22</f>
        <v>80</v>
      </c>
      <c r="D127" s="30">
        <v>1</v>
      </c>
      <c r="E127" s="30">
        <f t="shared" si="19"/>
        <v>80</v>
      </c>
      <c r="F127" s="5" t="s">
        <v>7</v>
      </c>
      <c r="G127" s="149"/>
      <c r="H127" s="139" t="s">
        <v>14</v>
      </c>
      <c r="I127" s="148" t="str">
        <f>'2显示器机箱电源'!A20</f>
        <v>长城ATX-3002 额定220W 宽辐</v>
      </c>
      <c r="J127" s="148">
        <f>'2显示器机箱电源'!B20</f>
        <v>80</v>
      </c>
      <c r="K127" s="30">
        <v>1</v>
      </c>
      <c r="L127" s="30">
        <f t="shared" si="20"/>
        <v>80</v>
      </c>
      <c r="M127" s="5" t="s">
        <v>7</v>
      </c>
    </row>
    <row r="128" spans="1:13">
      <c r="A128" s="139" t="s">
        <v>425</v>
      </c>
      <c r="B128" s="148" t="str">
        <f>'2显示器机箱电源'!G2</f>
        <v>七彩虹GT710 2G (VGA+HDMI+DVI带风扇)</v>
      </c>
      <c r="C128" s="148">
        <f>'2显示器机箱电源'!H2</f>
        <v>195</v>
      </c>
      <c r="D128" s="30">
        <v>1</v>
      </c>
      <c r="E128" s="30">
        <f t="shared" si="19"/>
        <v>195</v>
      </c>
      <c r="F128" s="5" t="s">
        <v>7</v>
      </c>
      <c r="G128" s="149"/>
      <c r="H128" s="139" t="s">
        <v>428</v>
      </c>
      <c r="I128" s="148" t="str">
        <f>B128</f>
        <v>七彩虹GT710 2G (VGA+HDMI+DVI带风扇)</v>
      </c>
      <c r="J128" s="148">
        <f>'2显示器机箱电源'!H31</f>
        <v>205</v>
      </c>
      <c r="K128" s="30">
        <v>1</v>
      </c>
      <c r="L128" s="30">
        <f t="shared" si="20"/>
        <v>205</v>
      </c>
      <c r="M128" s="5" t="s">
        <v>7</v>
      </c>
    </row>
    <row r="129" spans="1:13">
      <c r="A129" s="139" t="s">
        <v>457</v>
      </c>
      <c r="B129" s="148" t="s">
        <v>456</v>
      </c>
      <c r="C129" s="148"/>
      <c r="D129" s="30"/>
      <c r="E129" s="30">
        <v>6</v>
      </c>
      <c r="F129" s="5"/>
      <c r="G129" s="149"/>
      <c r="H129" s="139" t="s">
        <v>457</v>
      </c>
      <c r="I129" s="148" t="s">
        <v>456</v>
      </c>
      <c r="J129" s="148"/>
      <c r="K129" s="30"/>
      <c r="L129" s="30">
        <v>6</v>
      </c>
      <c r="M129" s="5"/>
    </row>
    <row r="130" spans="1:13">
      <c r="A130" s="6"/>
      <c r="B130" s="6" t="s">
        <v>15</v>
      </c>
      <c r="C130" s="30"/>
      <c r="D130" s="30"/>
      <c r="E130" s="30"/>
      <c r="F130" s="5"/>
      <c r="G130" s="149"/>
      <c r="H130" s="6"/>
      <c r="I130" s="6" t="s">
        <v>15</v>
      </c>
      <c r="J130" s="30"/>
      <c r="K130" s="30"/>
      <c r="L130" s="30"/>
      <c r="M130" s="5"/>
    </row>
    <row r="131" spans="1:13">
      <c r="A131" s="151">
        <f ca="1">TODAY()</f>
        <v>45584</v>
      </c>
      <c r="B131" s="152" t="s">
        <v>16</v>
      </c>
      <c r="C131" s="30"/>
      <c r="D131" s="30"/>
      <c r="E131" s="153">
        <f>SUM(E121:E130)</f>
        <v>1641</v>
      </c>
      <c r="F131" s="137" t="s">
        <v>412</v>
      </c>
      <c r="G131" s="149"/>
      <c r="H131" s="151">
        <f ca="1">TODAY()</f>
        <v>45584</v>
      </c>
      <c r="I131" s="152" t="s">
        <v>16</v>
      </c>
      <c r="J131" s="30"/>
      <c r="K131" s="30"/>
      <c r="L131" s="153">
        <f>SUM(L121:L130)</f>
        <v>1274</v>
      </c>
      <c r="M131" s="155" t="s">
        <v>17</v>
      </c>
    </row>
    <row r="132" spans="1:13">
      <c r="G132" s="149"/>
    </row>
    <row r="133" spans="1:13" s="144" customFormat="1" ht="15" customHeight="1">
      <c r="A133" s="189" t="s">
        <v>511</v>
      </c>
      <c r="B133" s="190"/>
      <c r="C133" s="190"/>
      <c r="D133" s="190"/>
      <c r="E133" s="190"/>
      <c r="F133" s="191"/>
      <c r="G133" s="143"/>
      <c r="H133" s="189" t="s">
        <v>511</v>
      </c>
      <c r="I133" s="190"/>
      <c r="J133" s="190"/>
      <c r="K133" s="190"/>
      <c r="L133" s="190"/>
      <c r="M133" s="191"/>
    </row>
    <row r="134" spans="1:13" s="144" customFormat="1">
      <c r="A134" s="145" t="s">
        <v>0</v>
      </c>
      <c r="B134" s="136" t="s">
        <v>450</v>
      </c>
      <c r="C134" s="147" t="s">
        <v>2</v>
      </c>
      <c r="D134" s="147" t="s">
        <v>3</v>
      </c>
      <c r="E134" s="147" t="s">
        <v>4</v>
      </c>
      <c r="F134" s="136" t="s">
        <v>5</v>
      </c>
      <c r="G134" s="143"/>
      <c r="H134" s="145" t="s">
        <v>0</v>
      </c>
      <c r="I134" s="136" t="s">
        <v>450</v>
      </c>
      <c r="J134" s="147" t="s">
        <v>2</v>
      </c>
      <c r="K134" s="147" t="s">
        <v>3</v>
      </c>
      <c r="L134" s="147" t="s">
        <v>4</v>
      </c>
      <c r="M134" s="136" t="s">
        <v>5</v>
      </c>
    </row>
    <row r="135" spans="1:13">
      <c r="A135" s="139" t="s">
        <v>6</v>
      </c>
      <c r="B135" s="148" t="str">
        <f>'1三大件主板'!A64</f>
        <v>英特尔 I3 8100T</v>
      </c>
      <c r="C135" s="148">
        <f>'1三大件主板'!B64</f>
        <v>145</v>
      </c>
      <c r="D135" s="30">
        <v>1</v>
      </c>
      <c r="E135" s="30">
        <f t="shared" ref="E135:E141" si="21">D135*C135</f>
        <v>145</v>
      </c>
      <c r="F135" s="5" t="s">
        <v>515</v>
      </c>
      <c r="G135" s="149"/>
      <c r="H135" s="139" t="s">
        <v>6</v>
      </c>
      <c r="I135" s="148" t="str">
        <f>'1三大件主板'!A66</f>
        <v>英特尔 I5 8500</v>
      </c>
      <c r="J135" s="148">
        <f>'1三大件主板'!B66</f>
        <v>299</v>
      </c>
      <c r="K135" s="30">
        <v>1</v>
      </c>
      <c r="L135" s="30">
        <f t="shared" ref="L135:L142" si="22">J135*K135</f>
        <v>299</v>
      </c>
      <c r="M135" s="5" t="s">
        <v>235</v>
      </c>
    </row>
    <row r="136" spans="1:13">
      <c r="A136" s="139" t="s">
        <v>8</v>
      </c>
      <c r="B136" s="148" t="s">
        <v>512</v>
      </c>
      <c r="C136" s="148">
        <v>17</v>
      </c>
      <c r="D136" s="30">
        <v>1</v>
      </c>
      <c r="E136" s="30">
        <f t="shared" si="21"/>
        <v>17</v>
      </c>
      <c r="F136" s="5" t="s">
        <v>7</v>
      </c>
      <c r="G136" s="149"/>
      <c r="H136" s="139" t="s">
        <v>8</v>
      </c>
      <c r="I136" s="148" t="str">
        <f t="shared" ref="I136:J141" si="23">B136</f>
        <v>静音散热器</v>
      </c>
      <c r="J136" s="148">
        <f t="shared" si="23"/>
        <v>17</v>
      </c>
      <c r="K136" s="30">
        <v>1</v>
      </c>
      <c r="L136" s="30">
        <f t="shared" si="22"/>
        <v>17</v>
      </c>
      <c r="M136" s="5" t="s">
        <v>7</v>
      </c>
    </row>
    <row r="137" spans="1:13">
      <c r="A137" s="139" t="s">
        <v>10</v>
      </c>
      <c r="B137" s="148" t="str">
        <f>'1三大件主板'!D8</f>
        <v>金士顿8G DDR4 3200</v>
      </c>
      <c r="C137" s="148">
        <f>'1三大件主板'!E8</f>
        <v>95</v>
      </c>
      <c r="D137" s="30">
        <v>1</v>
      </c>
      <c r="E137" s="30">
        <f t="shared" si="21"/>
        <v>95</v>
      </c>
      <c r="F137" s="5" t="s">
        <v>7</v>
      </c>
      <c r="G137" s="149"/>
      <c r="H137" s="139" t="s">
        <v>10</v>
      </c>
      <c r="I137" s="148" t="str">
        <f>'1三大件主板'!D17</f>
        <v>雷克沙-8G 3200 D4 台式机</v>
      </c>
      <c r="J137" s="148">
        <f>'1三大件主板'!E17</f>
        <v>90</v>
      </c>
      <c r="K137" s="30">
        <v>1</v>
      </c>
      <c r="L137" s="30">
        <f t="shared" si="22"/>
        <v>90</v>
      </c>
      <c r="M137" s="5" t="s">
        <v>7</v>
      </c>
    </row>
    <row r="138" spans="1:13">
      <c r="A138" s="139" t="s">
        <v>11</v>
      </c>
      <c r="B138" s="148" t="str">
        <f>'1三大件主板'!D57</f>
        <v>金百达KP230 256G NVME</v>
      </c>
      <c r="C138" s="148">
        <f>'1三大件主板'!E57</f>
        <v>150</v>
      </c>
      <c r="D138" s="30">
        <v>1</v>
      </c>
      <c r="E138" s="30">
        <f t="shared" si="21"/>
        <v>150</v>
      </c>
      <c r="F138" s="5" t="s">
        <v>7</v>
      </c>
      <c r="G138" s="149"/>
      <c r="H138" s="139" t="s">
        <v>11</v>
      </c>
      <c r="I138" s="148" t="str">
        <f>'1三大件主板'!D26</f>
        <v>雷克沙 NS100  256G(2.5寸550M/S) 足容量非阉割</v>
      </c>
      <c r="J138" s="148">
        <f>'1三大件主板'!E26</f>
        <v>139</v>
      </c>
      <c r="K138" s="30">
        <v>1</v>
      </c>
      <c r="L138" s="30">
        <f t="shared" si="22"/>
        <v>139</v>
      </c>
      <c r="M138" s="5" t="s">
        <v>620</v>
      </c>
    </row>
    <row r="139" spans="1:13">
      <c r="A139" s="139" t="s">
        <v>12</v>
      </c>
      <c r="B139" s="148" t="str">
        <f>'1三大件主板'!G50</f>
        <v>精粤H311M</v>
      </c>
      <c r="C139" s="148">
        <f>'1三大件主板'!H50</f>
        <v>290</v>
      </c>
      <c r="D139" s="30">
        <v>1</v>
      </c>
      <c r="E139" s="30">
        <f t="shared" si="21"/>
        <v>290</v>
      </c>
      <c r="F139" s="5" t="s">
        <v>7</v>
      </c>
      <c r="G139" s="149"/>
      <c r="H139" s="139" t="s">
        <v>12</v>
      </c>
      <c r="I139" s="148" t="str">
        <f t="shared" si="23"/>
        <v>精粤H311M</v>
      </c>
      <c r="J139" s="148">
        <f t="shared" si="23"/>
        <v>290</v>
      </c>
      <c r="K139" s="30">
        <v>1</v>
      </c>
      <c r="L139" s="30">
        <f t="shared" si="22"/>
        <v>290</v>
      </c>
      <c r="M139" s="5" t="s">
        <v>7</v>
      </c>
    </row>
    <row r="140" spans="1:13">
      <c r="A140" s="139" t="s">
        <v>13</v>
      </c>
      <c r="B140" s="148" t="s">
        <v>509</v>
      </c>
      <c r="C140" s="148">
        <v>55</v>
      </c>
      <c r="D140" s="30">
        <v>1</v>
      </c>
      <c r="E140" s="30">
        <f t="shared" si="21"/>
        <v>55</v>
      </c>
      <c r="F140" s="5" t="s">
        <v>7</v>
      </c>
      <c r="G140" s="149"/>
      <c r="H140" s="139" t="s">
        <v>13</v>
      </c>
      <c r="I140" s="148" t="str">
        <f t="shared" si="23"/>
        <v>USB2.0机箱</v>
      </c>
      <c r="J140" s="148">
        <f t="shared" si="23"/>
        <v>55</v>
      </c>
      <c r="K140" s="30">
        <v>1</v>
      </c>
      <c r="L140" s="30">
        <f t="shared" si="22"/>
        <v>55</v>
      </c>
      <c r="M140" s="5" t="s">
        <v>7</v>
      </c>
    </row>
    <row r="141" spans="1:13">
      <c r="A141" s="139" t="s">
        <v>14</v>
      </c>
      <c r="B141" s="148" t="str">
        <f>'2显示器机箱电源'!A20</f>
        <v>长城ATX-3002 额定220W 宽辐</v>
      </c>
      <c r="C141" s="148">
        <f>'2显示器机箱电源'!B20</f>
        <v>80</v>
      </c>
      <c r="D141" s="30">
        <v>1</v>
      </c>
      <c r="E141" s="30">
        <f t="shared" si="21"/>
        <v>80</v>
      </c>
      <c r="F141" s="5" t="s">
        <v>7</v>
      </c>
      <c r="G141" s="149"/>
      <c r="H141" s="139" t="s">
        <v>14</v>
      </c>
      <c r="I141" s="148" t="str">
        <f t="shared" si="23"/>
        <v>长城ATX-3002 额定220W 宽辐</v>
      </c>
      <c r="J141" s="148">
        <f t="shared" si="23"/>
        <v>80</v>
      </c>
      <c r="K141" s="30">
        <v>1</v>
      </c>
      <c r="L141" s="30">
        <f t="shared" si="22"/>
        <v>80</v>
      </c>
      <c r="M141" s="5" t="s">
        <v>7</v>
      </c>
    </row>
    <row r="142" spans="1:13">
      <c r="A142" s="139" t="s">
        <v>425</v>
      </c>
      <c r="B142" s="148"/>
      <c r="C142" s="148"/>
      <c r="D142" s="30"/>
      <c r="E142" s="30"/>
      <c r="F142" s="5" t="s">
        <v>7</v>
      </c>
      <c r="G142" s="149"/>
      <c r="H142" s="139" t="s">
        <v>428</v>
      </c>
      <c r="I142" s="148"/>
      <c r="J142" s="148"/>
      <c r="K142" s="30">
        <v>1</v>
      </c>
      <c r="L142" s="30">
        <f t="shared" si="22"/>
        <v>0</v>
      </c>
      <c r="M142" s="5" t="s">
        <v>7</v>
      </c>
    </row>
    <row r="143" spans="1:13">
      <c r="A143" s="139" t="s">
        <v>457</v>
      </c>
      <c r="B143" s="148" t="s">
        <v>456</v>
      </c>
      <c r="C143" s="148"/>
      <c r="D143" s="30"/>
      <c r="E143" s="30">
        <v>6</v>
      </c>
      <c r="F143" s="5"/>
      <c r="G143" s="149"/>
      <c r="H143" s="139" t="s">
        <v>457</v>
      </c>
      <c r="I143" s="148" t="s">
        <v>456</v>
      </c>
      <c r="J143" s="148"/>
      <c r="K143" s="30"/>
      <c r="L143" s="30">
        <v>6</v>
      </c>
      <c r="M143" s="5"/>
    </row>
    <row r="144" spans="1:13">
      <c r="A144" s="6"/>
      <c r="B144" s="6" t="s">
        <v>15</v>
      </c>
      <c r="C144" s="30"/>
      <c r="D144" s="30"/>
      <c r="E144" s="30"/>
      <c r="F144" s="5"/>
      <c r="G144" s="149"/>
      <c r="H144" s="6"/>
      <c r="I144" s="6" t="s">
        <v>15</v>
      </c>
      <c r="J144" s="30"/>
      <c r="K144" s="30"/>
      <c r="L144" s="30"/>
      <c r="M144" s="5"/>
    </row>
    <row r="145" spans="1:13">
      <c r="A145" s="151">
        <f ca="1">TODAY()</f>
        <v>45584</v>
      </c>
      <c r="B145" s="152" t="s">
        <v>16</v>
      </c>
      <c r="C145" s="30"/>
      <c r="D145" s="30"/>
      <c r="E145" s="153">
        <f>SUM(E135:E144)</f>
        <v>838</v>
      </c>
      <c r="F145" s="137" t="s">
        <v>412</v>
      </c>
      <c r="G145" s="149"/>
      <c r="H145" s="151">
        <f ca="1">TODAY()</f>
        <v>45584</v>
      </c>
      <c r="I145" s="152" t="s">
        <v>16</v>
      </c>
      <c r="J145" s="30"/>
      <c r="K145" s="30"/>
      <c r="L145" s="153">
        <f>SUM(L135:L144)</f>
        <v>976</v>
      </c>
      <c r="M145" s="155" t="s">
        <v>17</v>
      </c>
    </row>
    <row r="146" spans="1:13">
      <c r="G146" s="149"/>
    </row>
    <row r="147" spans="1:13" s="144" customFormat="1" ht="15" customHeight="1">
      <c r="A147" s="189" t="s">
        <v>514</v>
      </c>
      <c r="B147" s="190"/>
      <c r="C147" s="190"/>
      <c r="D147" s="190"/>
      <c r="E147" s="190"/>
      <c r="F147" s="191"/>
      <c r="G147" s="143"/>
      <c r="H147" s="189" t="s">
        <v>514</v>
      </c>
      <c r="I147" s="190"/>
      <c r="J147" s="190"/>
      <c r="K147" s="190"/>
      <c r="L147" s="190"/>
      <c r="M147" s="191"/>
    </row>
    <row r="148" spans="1:13" s="144" customFormat="1">
      <c r="A148" s="145" t="s">
        <v>0</v>
      </c>
      <c r="B148" s="136" t="s">
        <v>450</v>
      </c>
      <c r="C148" s="147" t="s">
        <v>2</v>
      </c>
      <c r="D148" s="147" t="s">
        <v>3</v>
      </c>
      <c r="E148" s="147" t="s">
        <v>4</v>
      </c>
      <c r="F148" s="136" t="s">
        <v>5</v>
      </c>
      <c r="G148" s="143"/>
      <c r="H148" s="145" t="s">
        <v>0</v>
      </c>
      <c r="I148" s="136" t="s">
        <v>450</v>
      </c>
      <c r="J148" s="147" t="s">
        <v>2</v>
      </c>
      <c r="K148" s="147" t="s">
        <v>3</v>
      </c>
      <c r="L148" s="147" t="s">
        <v>4</v>
      </c>
      <c r="M148" s="136" t="s">
        <v>5</v>
      </c>
    </row>
    <row r="149" spans="1:13">
      <c r="A149" s="139" t="s">
        <v>6</v>
      </c>
      <c r="B149" s="148" t="str">
        <f>'1三大件主板'!A71</f>
        <v>INTEL I3-4170 3.7G 1150</v>
      </c>
      <c r="C149" s="148">
        <f>'1三大件主板'!B71</f>
        <v>26</v>
      </c>
      <c r="D149" s="30">
        <v>1</v>
      </c>
      <c r="E149" s="30">
        <f t="shared" ref="E149:E155" si="24">D149*C149</f>
        <v>26</v>
      </c>
      <c r="F149" s="5" t="s">
        <v>516</v>
      </c>
      <c r="G149" s="149"/>
      <c r="H149" s="139" t="s">
        <v>6</v>
      </c>
      <c r="I149" s="148" t="str">
        <f>'1三大件主板'!A72</f>
        <v>INTEL I5 4590 3.3G</v>
      </c>
      <c r="J149" s="148">
        <f>'1三大件主板'!B72</f>
        <v>118</v>
      </c>
      <c r="K149" s="30">
        <v>1</v>
      </c>
      <c r="L149" s="30">
        <f t="shared" ref="L149:L155" si="25">J149*K149</f>
        <v>118</v>
      </c>
      <c r="M149" s="5" t="s">
        <v>516</v>
      </c>
    </row>
    <row r="150" spans="1:13">
      <c r="A150" s="139" t="s">
        <v>8</v>
      </c>
      <c r="B150" s="148" t="s">
        <v>512</v>
      </c>
      <c r="C150" s="148">
        <v>17</v>
      </c>
      <c r="D150" s="30">
        <v>1</v>
      </c>
      <c r="E150" s="30">
        <f t="shared" si="24"/>
        <v>17</v>
      </c>
      <c r="F150" s="5" t="s">
        <v>7</v>
      </c>
      <c r="G150" s="149"/>
      <c r="H150" s="139" t="s">
        <v>8</v>
      </c>
      <c r="I150" s="148" t="str">
        <f t="shared" ref="I150:I155" si="26">B150</f>
        <v>静音散热器</v>
      </c>
      <c r="J150" s="148">
        <f t="shared" ref="J150:J155" si="27">C150</f>
        <v>17</v>
      </c>
      <c r="K150" s="30">
        <v>1</v>
      </c>
      <c r="L150" s="30">
        <f t="shared" si="25"/>
        <v>17</v>
      </c>
      <c r="M150" s="5" t="s">
        <v>7</v>
      </c>
    </row>
    <row r="151" spans="1:13">
      <c r="A151" s="139" t="s">
        <v>10</v>
      </c>
      <c r="B151" s="148" t="str">
        <f>'1三大件主板'!D22</f>
        <v>昂达 8G DDR3 1600</v>
      </c>
      <c r="C151" s="148">
        <f>'1三大件主板'!E22</f>
        <v>38</v>
      </c>
      <c r="D151" s="30">
        <v>1</v>
      </c>
      <c r="E151" s="30">
        <f t="shared" si="24"/>
        <v>38</v>
      </c>
      <c r="F151" s="5" t="s">
        <v>7</v>
      </c>
      <c r="G151" s="149"/>
      <c r="H151" s="139" t="s">
        <v>10</v>
      </c>
      <c r="I151" s="148" t="str">
        <f t="shared" si="26"/>
        <v>昂达 8G DDR3 1600</v>
      </c>
      <c r="J151" s="148">
        <f t="shared" si="27"/>
        <v>38</v>
      </c>
      <c r="K151" s="30">
        <v>1</v>
      </c>
      <c r="L151" s="30">
        <f t="shared" si="25"/>
        <v>38</v>
      </c>
      <c r="M151" s="5" t="s">
        <v>7</v>
      </c>
    </row>
    <row r="152" spans="1:13">
      <c r="A152" s="139" t="s">
        <v>11</v>
      </c>
      <c r="B152" s="148" t="str">
        <f>'1三大件主板'!D57</f>
        <v>金百达KP230 256G NVME</v>
      </c>
      <c r="C152" s="148">
        <f>'1三大件主板'!E57</f>
        <v>150</v>
      </c>
      <c r="D152" s="30">
        <v>1</v>
      </c>
      <c r="E152" s="30">
        <f t="shared" si="24"/>
        <v>150</v>
      </c>
      <c r="F152" s="5" t="s">
        <v>7</v>
      </c>
      <c r="G152" s="149"/>
      <c r="H152" s="139" t="s">
        <v>11</v>
      </c>
      <c r="I152" s="148" t="str">
        <f t="shared" si="26"/>
        <v>金百达KP230 256G NVME</v>
      </c>
      <c r="J152" s="148">
        <f t="shared" si="27"/>
        <v>150</v>
      </c>
      <c r="K152" s="30">
        <v>1</v>
      </c>
      <c r="L152" s="30">
        <f t="shared" si="25"/>
        <v>150</v>
      </c>
      <c r="M152" s="5" t="s">
        <v>7</v>
      </c>
    </row>
    <row r="153" spans="1:13">
      <c r="A153" s="139" t="s">
        <v>12</v>
      </c>
      <c r="B153" s="148" t="str">
        <f>'1三大件主板'!G48</f>
        <v>升技H81M</v>
      </c>
      <c r="C153" s="148">
        <f>'1三大件主板'!H48</f>
        <v>225</v>
      </c>
      <c r="D153" s="30">
        <v>1</v>
      </c>
      <c r="E153" s="30">
        <f t="shared" si="24"/>
        <v>225</v>
      </c>
      <c r="F153" s="5" t="s">
        <v>7</v>
      </c>
      <c r="G153" s="149"/>
      <c r="H153" s="139" t="s">
        <v>12</v>
      </c>
      <c r="I153" s="148" t="str">
        <f t="shared" si="26"/>
        <v>升技H81M</v>
      </c>
      <c r="J153" s="148">
        <f t="shared" si="27"/>
        <v>225</v>
      </c>
      <c r="K153" s="30">
        <v>1</v>
      </c>
      <c r="L153" s="30">
        <f t="shared" si="25"/>
        <v>225</v>
      </c>
      <c r="M153" s="5" t="s">
        <v>7</v>
      </c>
    </row>
    <row r="154" spans="1:13">
      <c r="A154" s="139" t="s">
        <v>13</v>
      </c>
      <c r="B154" s="148" t="s">
        <v>509</v>
      </c>
      <c r="C154" s="148">
        <v>55</v>
      </c>
      <c r="D154" s="30">
        <v>1</v>
      </c>
      <c r="E154" s="30">
        <f t="shared" si="24"/>
        <v>55</v>
      </c>
      <c r="F154" s="5" t="s">
        <v>7</v>
      </c>
      <c r="G154" s="149"/>
      <c r="H154" s="139" t="s">
        <v>13</v>
      </c>
      <c r="I154" s="148" t="str">
        <f t="shared" si="26"/>
        <v>USB2.0机箱</v>
      </c>
      <c r="J154" s="148">
        <f t="shared" si="27"/>
        <v>55</v>
      </c>
      <c r="K154" s="30">
        <v>1</v>
      </c>
      <c r="L154" s="30">
        <f t="shared" si="25"/>
        <v>55</v>
      </c>
      <c r="M154" s="5" t="s">
        <v>7</v>
      </c>
    </row>
    <row r="155" spans="1:13">
      <c r="A155" s="139" t="s">
        <v>14</v>
      </c>
      <c r="B155" s="148" t="str">
        <f>'2显示器机箱电源'!A20</f>
        <v>长城ATX-3002 额定220W 宽辐</v>
      </c>
      <c r="C155" s="148">
        <f>'2显示器机箱电源'!B20</f>
        <v>80</v>
      </c>
      <c r="D155" s="30">
        <v>1</v>
      </c>
      <c r="E155" s="30">
        <f t="shared" si="24"/>
        <v>80</v>
      </c>
      <c r="F155" s="5" t="s">
        <v>7</v>
      </c>
      <c r="G155" s="149"/>
      <c r="H155" s="139" t="s">
        <v>14</v>
      </c>
      <c r="I155" s="148" t="str">
        <f t="shared" si="26"/>
        <v>长城ATX-3002 额定220W 宽辐</v>
      </c>
      <c r="J155" s="148">
        <f t="shared" si="27"/>
        <v>80</v>
      </c>
      <c r="K155" s="30">
        <v>1</v>
      </c>
      <c r="L155" s="30">
        <f t="shared" si="25"/>
        <v>80</v>
      </c>
      <c r="M155" s="5" t="s">
        <v>7</v>
      </c>
    </row>
    <row r="156" spans="1:13">
      <c r="A156" s="139" t="s">
        <v>425</v>
      </c>
      <c r="B156" s="148"/>
      <c r="C156" s="148"/>
      <c r="D156" s="30"/>
      <c r="E156" s="30"/>
      <c r="F156" s="5" t="s">
        <v>7</v>
      </c>
      <c r="G156" s="149"/>
      <c r="H156" s="139" t="s">
        <v>428</v>
      </c>
      <c r="I156" s="148"/>
      <c r="J156" s="148"/>
      <c r="K156" s="30"/>
      <c r="L156" s="30"/>
      <c r="M156" s="5"/>
    </row>
    <row r="157" spans="1:13">
      <c r="A157" s="139" t="s">
        <v>457</v>
      </c>
      <c r="B157" s="148" t="s">
        <v>456</v>
      </c>
      <c r="C157" s="148"/>
      <c r="D157" s="30"/>
      <c r="E157" s="30">
        <v>6</v>
      </c>
      <c r="F157" s="5"/>
      <c r="G157" s="149"/>
      <c r="H157" s="139" t="s">
        <v>457</v>
      </c>
      <c r="I157" s="148" t="s">
        <v>456</v>
      </c>
      <c r="J157" s="148"/>
      <c r="K157" s="30"/>
      <c r="L157" s="30">
        <v>6</v>
      </c>
      <c r="M157" s="5"/>
    </row>
    <row r="158" spans="1:13">
      <c r="A158" s="6"/>
      <c r="B158" s="6" t="s">
        <v>15</v>
      </c>
      <c r="C158" s="30"/>
      <c r="D158" s="30"/>
      <c r="E158" s="30"/>
      <c r="F158" s="5"/>
      <c r="G158" s="149"/>
      <c r="H158" s="6"/>
      <c r="I158" s="6" t="s">
        <v>15</v>
      </c>
      <c r="J158" s="30"/>
      <c r="K158" s="30"/>
      <c r="L158" s="30"/>
      <c r="M158" s="5"/>
    </row>
    <row r="159" spans="1:13">
      <c r="A159" s="151">
        <f ca="1">TODAY()</f>
        <v>45584</v>
      </c>
      <c r="B159" s="152" t="s">
        <v>16</v>
      </c>
      <c r="C159" s="30"/>
      <c r="D159" s="30"/>
      <c r="E159" s="153">
        <f>SUM(E149:E158)</f>
        <v>597</v>
      </c>
      <c r="F159" s="137" t="s">
        <v>412</v>
      </c>
      <c r="G159" s="149"/>
      <c r="H159" s="151">
        <f ca="1">TODAY()</f>
        <v>45584</v>
      </c>
      <c r="I159" s="152" t="s">
        <v>16</v>
      </c>
      <c r="J159" s="30"/>
      <c r="K159" s="30"/>
      <c r="L159" s="153">
        <f>SUM(L149:L158)</f>
        <v>689</v>
      </c>
      <c r="M159" s="155" t="s">
        <v>17</v>
      </c>
    </row>
    <row r="160" spans="1:13">
      <c r="G160" s="149"/>
    </row>
    <row r="161" spans="1:13" s="144" customFormat="1" ht="15" customHeight="1">
      <c r="A161" s="189" t="s">
        <v>459</v>
      </c>
      <c r="B161" s="190"/>
      <c r="C161" s="190"/>
      <c r="D161" s="190"/>
      <c r="E161" s="190"/>
      <c r="F161" s="191"/>
      <c r="G161" s="143"/>
      <c r="H161" s="189" t="s">
        <v>458</v>
      </c>
      <c r="I161" s="190"/>
      <c r="J161" s="190"/>
      <c r="K161" s="190"/>
      <c r="L161" s="190"/>
      <c r="M161" s="191"/>
    </row>
    <row r="162" spans="1:13" s="144" customFormat="1">
      <c r="A162" s="145" t="s">
        <v>0</v>
      </c>
      <c r="B162" s="136" t="s">
        <v>450</v>
      </c>
      <c r="C162" s="147" t="s">
        <v>2</v>
      </c>
      <c r="D162" s="147" t="s">
        <v>3</v>
      </c>
      <c r="E162" s="147" t="s">
        <v>4</v>
      </c>
      <c r="F162" s="136" t="s">
        <v>5</v>
      </c>
      <c r="G162" s="143"/>
      <c r="H162" s="145" t="s">
        <v>0</v>
      </c>
      <c r="I162" s="136" t="s">
        <v>450</v>
      </c>
      <c r="J162" s="147" t="s">
        <v>2</v>
      </c>
      <c r="K162" s="147" t="s">
        <v>3</v>
      </c>
      <c r="L162" s="147" t="s">
        <v>4</v>
      </c>
      <c r="M162" s="136" t="s">
        <v>5</v>
      </c>
    </row>
    <row r="163" spans="1:13">
      <c r="A163" s="139" t="s">
        <v>6</v>
      </c>
      <c r="B163" s="148" t="str">
        <f>'1三大件主板'!A13</f>
        <v>英特尔I5 13400</v>
      </c>
      <c r="C163" s="148">
        <f>'1三大件主板'!B13</f>
        <v>1100</v>
      </c>
      <c r="D163" s="30">
        <v>1</v>
      </c>
      <c r="E163" s="30">
        <f t="shared" ref="E163:E170" si="28">C163*D163</f>
        <v>1100</v>
      </c>
      <c r="F163" s="5" t="s">
        <v>162</v>
      </c>
      <c r="G163" s="149"/>
      <c r="H163" s="139" t="s">
        <v>6</v>
      </c>
      <c r="I163" s="148" t="str">
        <f>'1三大件主板'!A13</f>
        <v>英特尔I5 13400</v>
      </c>
      <c r="J163" s="148">
        <f>'1三大件主板'!B13</f>
        <v>1100</v>
      </c>
      <c r="K163" s="30">
        <v>1</v>
      </c>
      <c r="L163" s="30">
        <f t="shared" ref="L163:L169" si="29">J163*K163</f>
        <v>1100</v>
      </c>
      <c r="M163" s="5" t="s">
        <v>440</v>
      </c>
    </row>
    <row r="164" spans="1:13">
      <c r="A164" s="139" t="s">
        <v>8</v>
      </c>
      <c r="B164" s="148" t="s">
        <v>797</v>
      </c>
      <c r="C164" s="148">
        <v>60</v>
      </c>
      <c r="D164" s="30">
        <v>1</v>
      </c>
      <c r="E164" s="30">
        <f t="shared" si="28"/>
        <v>60</v>
      </c>
      <c r="F164" s="5" t="s">
        <v>7</v>
      </c>
      <c r="H164" s="139" t="s">
        <v>8</v>
      </c>
      <c r="I164" s="148" t="s">
        <v>797</v>
      </c>
      <c r="J164" s="148">
        <v>60</v>
      </c>
      <c r="K164" s="30">
        <v>1</v>
      </c>
      <c r="L164" s="30">
        <f t="shared" si="29"/>
        <v>60</v>
      </c>
      <c r="M164" s="5" t="s">
        <v>7</v>
      </c>
    </row>
    <row r="165" spans="1:13">
      <c r="A165" s="139" t="s">
        <v>10</v>
      </c>
      <c r="B165" s="148" t="str">
        <f>'1三大件主板'!D13</f>
        <v>金士顿16G DDR4 3600神条</v>
      </c>
      <c r="C165" s="148">
        <f>'1三大件主板'!E13</f>
        <v>205</v>
      </c>
      <c r="D165" s="30">
        <v>1</v>
      </c>
      <c r="E165" s="30">
        <f t="shared" si="28"/>
        <v>205</v>
      </c>
      <c r="F165" s="5" t="s">
        <v>7</v>
      </c>
      <c r="G165" s="149"/>
      <c r="H165" s="139" t="s">
        <v>10</v>
      </c>
      <c r="I165" s="148" t="str">
        <f>'1三大件主板'!D13</f>
        <v>金士顿16G DDR4 3600神条</v>
      </c>
      <c r="J165" s="148">
        <f>'1三大件主板'!E13</f>
        <v>205</v>
      </c>
      <c r="K165" s="30">
        <v>1</v>
      </c>
      <c r="L165" s="30">
        <f t="shared" si="29"/>
        <v>205</v>
      </c>
      <c r="M165" s="5" t="s">
        <v>7</v>
      </c>
    </row>
    <row r="166" spans="1:13">
      <c r="A166" s="139" t="s">
        <v>11</v>
      </c>
      <c r="B166" s="148" t="str">
        <f>'1三大件主板'!D45</f>
        <v>三星980 500G M.2 NVME</v>
      </c>
      <c r="C166" s="148">
        <f>'1三大件主板'!E45</f>
        <v>390</v>
      </c>
      <c r="D166" s="30">
        <v>1</v>
      </c>
      <c r="E166" s="30">
        <f t="shared" si="28"/>
        <v>390</v>
      </c>
      <c r="F166" s="5" t="s">
        <v>7</v>
      </c>
      <c r="G166" s="149"/>
      <c r="H166" s="139" t="s">
        <v>11</v>
      </c>
      <c r="I166" s="148" t="str">
        <f>'1三大件主板'!D54</f>
        <v>金士顿NV2 500G M.2 NVME *</v>
      </c>
      <c r="J166" s="148">
        <f>'1三大件主板'!E54</f>
        <v>235</v>
      </c>
      <c r="K166" s="30">
        <v>1</v>
      </c>
      <c r="L166" s="30">
        <f t="shared" si="29"/>
        <v>235</v>
      </c>
      <c r="M166" s="5" t="s">
        <v>7</v>
      </c>
    </row>
    <row r="167" spans="1:13">
      <c r="A167" s="139" t="s">
        <v>12</v>
      </c>
      <c r="B167" s="148" t="str">
        <f>'1三大件主板'!G16</f>
        <v xml:space="preserve">技嘉B760M-D2H DDR4 </v>
      </c>
      <c r="C167" s="148">
        <f>'1三大件主板'!H16</f>
        <v>610</v>
      </c>
      <c r="D167" s="30">
        <v>1</v>
      </c>
      <c r="E167" s="30">
        <f t="shared" si="28"/>
        <v>610</v>
      </c>
      <c r="F167" s="5" t="s">
        <v>7</v>
      </c>
      <c r="G167" s="149"/>
      <c r="H167" s="139" t="s">
        <v>12</v>
      </c>
      <c r="I167" s="148" t="str">
        <f>'1三大件主板'!G16</f>
        <v xml:space="preserve">技嘉B760M-D2H DDR4 </v>
      </c>
      <c r="J167" s="148">
        <f>'1三大件主板'!H16</f>
        <v>610</v>
      </c>
      <c r="K167" s="30">
        <v>1</v>
      </c>
      <c r="L167" s="30">
        <f t="shared" si="29"/>
        <v>610</v>
      </c>
      <c r="M167" s="5" t="s">
        <v>7</v>
      </c>
    </row>
    <row r="168" spans="1:13">
      <c r="A168" s="139" t="s">
        <v>13</v>
      </c>
      <c r="B168" s="148" t="s">
        <v>460</v>
      </c>
      <c r="C168" s="148">
        <v>98</v>
      </c>
      <c r="D168" s="30">
        <v>1</v>
      </c>
      <c r="E168" s="30">
        <f t="shared" si="28"/>
        <v>98</v>
      </c>
      <c r="F168" s="5" t="s">
        <v>7</v>
      </c>
      <c r="G168" s="149"/>
      <c r="H168" s="139" t="s">
        <v>13</v>
      </c>
      <c r="I168" s="148" t="s">
        <v>336</v>
      </c>
      <c r="J168" s="148">
        <v>55</v>
      </c>
      <c r="K168" s="30">
        <v>1</v>
      </c>
      <c r="L168" s="30">
        <f t="shared" si="29"/>
        <v>55</v>
      </c>
      <c r="M168" s="5" t="s">
        <v>7</v>
      </c>
    </row>
    <row r="169" spans="1:13">
      <c r="A169" s="139" t="s">
        <v>14</v>
      </c>
      <c r="B169" s="148" t="str">
        <f>'2显示器机箱电源'!A37</f>
        <v>航嘉GS500 400W-500W</v>
      </c>
      <c r="C169" s="148">
        <f>'2显示器机箱电源'!B37</f>
        <v>170</v>
      </c>
      <c r="D169" s="30">
        <v>1</v>
      </c>
      <c r="E169" s="30">
        <f t="shared" si="28"/>
        <v>170</v>
      </c>
      <c r="F169" s="5" t="s">
        <v>7</v>
      </c>
      <c r="G169" s="149"/>
      <c r="H169" s="139" t="s">
        <v>14</v>
      </c>
      <c r="I169" s="148" t="str">
        <f>'2显示器机箱电源'!A25</f>
        <v>长城400SD静音大师300W-400W</v>
      </c>
      <c r="J169" s="148">
        <f>'2显示器机箱电源'!B25</f>
        <v>125</v>
      </c>
      <c r="K169" s="30">
        <v>1</v>
      </c>
      <c r="L169" s="30">
        <f t="shared" si="29"/>
        <v>125</v>
      </c>
      <c r="M169" s="5" t="s">
        <v>7</v>
      </c>
    </row>
    <row r="170" spans="1:13">
      <c r="A170" s="139" t="s">
        <v>239</v>
      </c>
      <c r="B170" s="148" t="str">
        <f>'2显示器机箱电源'!G20</f>
        <v>影驰GTX1630 4G 现货</v>
      </c>
      <c r="C170" s="148">
        <f>'2显示器机箱电源'!H20</f>
        <v>0</v>
      </c>
      <c r="D170" s="30">
        <v>1</v>
      </c>
      <c r="E170" s="30">
        <f t="shared" si="28"/>
        <v>0</v>
      </c>
      <c r="F170" s="5" t="s">
        <v>7</v>
      </c>
      <c r="G170" s="149"/>
      <c r="H170" s="139" t="s">
        <v>355</v>
      </c>
      <c r="I170" s="148" t="s">
        <v>461</v>
      </c>
      <c r="J170" s="148"/>
      <c r="K170" s="30"/>
      <c r="L170" s="30"/>
      <c r="M170" s="5"/>
    </row>
    <row r="171" spans="1:13">
      <c r="A171" s="139" t="s">
        <v>457</v>
      </c>
      <c r="B171" s="148" t="s">
        <v>456</v>
      </c>
      <c r="C171" s="148"/>
      <c r="D171" s="30"/>
      <c r="E171" s="30">
        <v>6</v>
      </c>
      <c r="F171" s="5"/>
      <c r="G171" s="149"/>
      <c r="H171" s="139" t="s">
        <v>457</v>
      </c>
      <c r="I171" s="148" t="s">
        <v>456</v>
      </c>
      <c r="J171" s="148"/>
      <c r="K171" s="30"/>
      <c r="L171" s="30">
        <v>6</v>
      </c>
      <c r="M171" s="5"/>
    </row>
    <row r="172" spans="1:13">
      <c r="A172" s="6"/>
      <c r="B172" s="6" t="s">
        <v>15</v>
      </c>
      <c r="C172" s="30"/>
      <c r="D172" s="30"/>
      <c r="E172" s="30"/>
      <c r="F172" s="5"/>
      <c r="G172" s="149"/>
      <c r="H172" s="6"/>
      <c r="I172" s="6" t="s">
        <v>15</v>
      </c>
      <c r="J172" s="30"/>
      <c r="K172" s="30"/>
      <c r="L172" s="30"/>
      <c r="M172" s="5"/>
    </row>
    <row r="173" spans="1:13">
      <c r="A173" s="151">
        <f ca="1">TODAY()</f>
        <v>45584</v>
      </c>
      <c r="B173" s="152" t="s">
        <v>16</v>
      </c>
      <c r="C173" s="30"/>
      <c r="D173" s="30"/>
      <c r="E173" s="153">
        <f>SUM(E163:E172)</f>
        <v>2639</v>
      </c>
      <c r="F173" s="137" t="s">
        <v>412</v>
      </c>
      <c r="G173" s="149"/>
      <c r="H173" s="151">
        <f ca="1">TODAY()</f>
        <v>45584</v>
      </c>
      <c r="I173" s="152" t="s">
        <v>16</v>
      </c>
      <c r="J173" s="30"/>
      <c r="K173" s="30"/>
      <c r="L173" s="153">
        <f>SUM(L163:L172)</f>
        <v>2396</v>
      </c>
      <c r="M173" s="137" t="s">
        <v>17</v>
      </c>
    </row>
    <row r="174" spans="1:13">
      <c r="G174" s="149"/>
    </row>
    <row r="175" spans="1:13" s="144" customFormat="1" ht="15" customHeight="1">
      <c r="A175" s="189" t="s">
        <v>476</v>
      </c>
      <c r="B175" s="190"/>
      <c r="C175" s="190"/>
      <c r="D175" s="190"/>
      <c r="E175" s="190"/>
      <c r="F175" s="191"/>
      <c r="G175" s="143"/>
      <c r="H175" s="192" t="s">
        <v>479</v>
      </c>
      <c r="I175" s="193"/>
      <c r="J175" s="193"/>
      <c r="K175" s="193"/>
      <c r="L175" s="193"/>
      <c r="M175" s="194"/>
    </row>
    <row r="176" spans="1:13" s="144" customFormat="1">
      <c r="A176" s="145" t="s">
        <v>491</v>
      </c>
      <c r="B176" s="136" t="s">
        <v>450</v>
      </c>
      <c r="C176" s="147" t="s">
        <v>2</v>
      </c>
      <c r="D176" s="147" t="s">
        <v>3</v>
      </c>
      <c r="E176" s="147" t="s">
        <v>4</v>
      </c>
      <c r="F176" s="136" t="s">
        <v>5</v>
      </c>
      <c r="G176" s="143"/>
      <c r="H176" s="145" t="s">
        <v>491</v>
      </c>
      <c r="I176" s="136" t="s">
        <v>450</v>
      </c>
      <c r="J176" s="147" t="s">
        <v>2</v>
      </c>
      <c r="K176" s="147" t="s">
        <v>3</v>
      </c>
      <c r="L176" s="147" t="s">
        <v>4</v>
      </c>
      <c r="M176" s="136" t="s">
        <v>5</v>
      </c>
    </row>
    <row r="177" spans="1:13">
      <c r="A177" s="139" t="s">
        <v>6</v>
      </c>
      <c r="B177" s="148" t="str">
        <f>'1三大件主板'!A39</f>
        <v>英特尔I3-10105</v>
      </c>
      <c r="C177" s="148">
        <f>'1三大件主板'!B39</f>
        <v>578</v>
      </c>
      <c r="D177" s="30">
        <v>1</v>
      </c>
      <c r="E177" s="30">
        <f t="shared" ref="E177:E183" si="30">C177*D177</f>
        <v>578</v>
      </c>
      <c r="F177" s="5" t="s">
        <v>434</v>
      </c>
      <c r="G177" s="149"/>
      <c r="H177" s="139" t="s">
        <v>6</v>
      </c>
      <c r="I177" s="148" t="str">
        <f>'1三大件主板'!A33</f>
        <v>10代赛扬 G5900国原盒装正品</v>
      </c>
      <c r="J177" s="148">
        <f>'1三大件主板'!B33</f>
        <v>198</v>
      </c>
      <c r="K177" s="30">
        <v>1</v>
      </c>
      <c r="L177" s="30">
        <f>J177*K177</f>
        <v>198</v>
      </c>
      <c r="M177" s="5" t="s">
        <v>435</v>
      </c>
    </row>
    <row r="178" spans="1:13">
      <c r="A178" s="139" t="s">
        <v>8</v>
      </c>
      <c r="B178" s="148" t="s">
        <v>668</v>
      </c>
      <c r="C178" s="148">
        <v>17</v>
      </c>
      <c r="D178" s="30">
        <v>1</v>
      </c>
      <c r="E178" s="30">
        <f t="shared" si="30"/>
        <v>17</v>
      </c>
      <c r="F178" s="5" t="s">
        <v>7</v>
      </c>
      <c r="G178" s="149"/>
      <c r="H178" s="139" t="s">
        <v>8</v>
      </c>
      <c r="I178" s="148"/>
      <c r="J178" s="148"/>
      <c r="K178" s="30"/>
      <c r="L178" s="30"/>
      <c r="M178" s="5"/>
    </row>
    <row r="179" spans="1:13">
      <c r="A179" s="139" t="s">
        <v>10</v>
      </c>
      <c r="B179" s="148" t="str">
        <f>'1三大件主板'!D16</f>
        <v>雷克沙-8G 2666 D4 台式机</v>
      </c>
      <c r="C179" s="148">
        <f>'1三大件主板'!E16</f>
        <v>90</v>
      </c>
      <c r="D179" s="30">
        <v>1</v>
      </c>
      <c r="E179" s="30">
        <f t="shared" si="30"/>
        <v>90</v>
      </c>
      <c r="F179" s="5" t="s">
        <v>7</v>
      </c>
      <c r="G179" s="149"/>
      <c r="H179" s="139" t="s">
        <v>10</v>
      </c>
      <c r="I179" s="148" t="str">
        <f>'1三大件主板'!D8</f>
        <v>金士顿8G DDR4 3200</v>
      </c>
      <c r="J179" s="148">
        <f>'1三大件主板'!E7</f>
        <v>88</v>
      </c>
      <c r="K179" s="30">
        <v>1</v>
      </c>
      <c r="L179" s="30">
        <f t="shared" ref="L179:L183" si="31">J179*K179</f>
        <v>88</v>
      </c>
      <c r="M179" s="5" t="s">
        <v>7</v>
      </c>
    </row>
    <row r="180" spans="1:13">
      <c r="A180" s="139" t="s">
        <v>11</v>
      </c>
      <c r="B180" s="148">
        <f>'1三大件主板'!D31</f>
        <v>0</v>
      </c>
      <c r="C180" s="148">
        <f>'1三大件主板'!E31</f>
        <v>0</v>
      </c>
      <c r="D180" s="30">
        <v>1</v>
      </c>
      <c r="E180" s="30">
        <f t="shared" si="30"/>
        <v>0</v>
      </c>
      <c r="F180" s="5" t="s">
        <v>721</v>
      </c>
      <c r="G180" s="149"/>
      <c r="H180" s="139" t="s">
        <v>11</v>
      </c>
      <c r="I180" s="148" t="str">
        <f>'1三大件主板'!D50</f>
        <v>金士顿240G假一罚十</v>
      </c>
      <c r="J180" s="148">
        <f>'1三大件主板'!E50</f>
        <v>152</v>
      </c>
      <c r="K180" s="30">
        <v>1</v>
      </c>
      <c r="L180" s="30">
        <f t="shared" si="31"/>
        <v>152</v>
      </c>
      <c r="M180" s="5" t="s">
        <v>7</v>
      </c>
    </row>
    <row r="181" spans="1:13">
      <c r="A181" s="139" t="s">
        <v>12</v>
      </c>
      <c r="B181" s="148" t="str">
        <f>'1三大件主板'!G14</f>
        <v>技嘉H410M-H V2支持WIN7</v>
      </c>
      <c r="C181" s="148">
        <f>'1三大件主板'!H14</f>
        <v>410</v>
      </c>
      <c r="D181" s="30">
        <v>1</v>
      </c>
      <c r="E181" s="30">
        <f t="shared" si="30"/>
        <v>410</v>
      </c>
      <c r="F181" s="5" t="s">
        <v>7</v>
      </c>
      <c r="G181" s="149"/>
      <c r="H181" s="139" t="s">
        <v>12</v>
      </c>
      <c r="I181" s="148" t="str">
        <f>'1三大件主板'!G14</f>
        <v>技嘉H410M-H V2支持WIN7</v>
      </c>
      <c r="J181" s="148">
        <f>'1三大件主板'!H14</f>
        <v>410</v>
      </c>
      <c r="K181" s="30">
        <v>1</v>
      </c>
      <c r="L181" s="30">
        <f t="shared" si="31"/>
        <v>410</v>
      </c>
      <c r="M181" s="5" t="s">
        <v>7</v>
      </c>
    </row>
    <row r="182" spans="1:13">
      <c r="A182" s="139" t="s">
        <v>13</v>
      </c>
      <c r="B182" s="148" t="s">
        <v>336</v>
      </c>
      <c r="C182" s="148">
        <v>50</v>
      </c>
      <c r="D182" s="30">
        <v>1</v>
      </c>
      <c r="E182" s="30">
        <f t="shared" si="30"/>
        <v>50</v>
      </c>
      <c r="F182" s="5" t="s">
        <v>7</v>
      </c>
      <c r="G182" s="149"/>
      <c r="H182" s="139" t="s">
        <v>13</v>
      </c>
      <c r="I182" s="148" t="s">
        <v>478</v>
      </c>
      <c r="J182" s="148">
        <v>55</v>
      </c>
      <c r="K182" s="30">
        <v>1</v>
      </c>
      <c r="L182" s="30">
        <f t="shared" si="31"/>
        <v>55</v>
      </c>
      <c r="M182" s="5" t="s">
        <v>7</v>
      </c>
    </row>
    <row r="183" spans="1:13">
      <c r="A183" s="139" t="s">
        <v>14</v>
      </c>
      <c r="B183" s="148" t="str">
        <f>'2显示器机箱电源'!A20</f>
        <v>长城ATX-3002 额定220W 宽辐</v>
      </c>
      <c r="C183" s="148">
        <f>'2显示器机箱电源'!B20</f>
        <v>80</v>
      </c>
      <c r="D183" s="30">
        <v>1</v>
      </c>
      <c r="E183" s="30">
        <f t="shared" si="30"/>
        <v>80</v>
      </c>
      <c r="F183" s="5" t="s">
        <v>180</v>
      </c>
      <c r="G183" s="149"/>
      <c r="H183" s="139" t="s">
        <v>14</v>
      </c>
      <c r="I183" s="148" t="str">
        <f>'2显示器机箱电源'!A20</f>
        <v>长城ATX-3002 额定220W 宽辐</v>
      </c>
      <c r="J183" s="148">
        <f>'2显示器机箱电源'!B20</f>
        <v>80</v>
      </c>
      <c r="K183" s="30">
        <v>1</v>
      </c>
      <c r="L183" s="30">
        <f t="shared" si="31"/>
        <v>80</v>
      </c>
      <c r="M183" s="5" t="s">
        <v>7</v>
      </c>
    </row>
    <row r="184" spans="1:13">
      <c r="A184" s="139" t="s">
        <v>457</v>
      </c>
      <c r="B184" s="148" t="s">
        <v>456</v>
      </c>
      <c r="C184" s="148"/>
      <c r="D184" s="30"/>
      <c r="E184" s="30"/>
      <c r="F184" s="5"/>
      <c r="G184" s="149"/>
      <c r="H184" s="139" t="s">
        <v>457</v>
      </c>
      <c r="I184" s="148" t="s">
        <v>456</v>
      </c>
      <c r="J184" s="148"/>
      <c r="K184" s="30"/>
      <c r="L184" s="30">
        <v>6</v>
      </c>
      <c r="M184" s="5"/>
    </row>
    <row r="185" spans="1:13">
      <c r="A185" s="6"/>
      <c r="B185" s="6" t="s">
        <v>15</v>
      </c>
      <c r="C185" s="30"/>
      <c r="D185" s="30"/>
      <c r="E185" s="30"/>
      <c r="F185" s="5"/>
      <c r="G185" s="149"/>
      <c r="H185" s="6"/>
      <c r="I185" s="6" t="s">
        <v>15</v>
      </c>
      <c r="J185" s="30"/>
      <c r="K185" s="30"/>
      <c r="L185" s="30"/>
      <c r="M185" s="5"/>
    </row>
    <row r="186" spans="1:13">
      <c r="A186" s="151">
        <f ca="1">TODAY()</f>
        <v>45584</v>
      </c>
      <c r="B186" s="152" t="s">
        <v>16</v>
      </c>
      <c r="C186" s="30"/>
      <c r="D186" s="30"/>
      <c r="E186" s="153">
        <f>SUM(E177:E185)</f>
        <v>1225</v>
      </c>
      <c r="F186" s="137" t="s">
        <v>17</v>
      </c>
      <c r="G186" s="149"/>
      <c r="H186" s="151">
        <f ca="1">TODAY()</f>
        <v>45584</v>
      </c>
      <c r="I186" s="152" t="s">
        <v>16</v>
      </c>
      <c r="J186" s="30"/>
      <c r="K186" s="30"/>
      <c r="L186" s="153">
        <f>SUM(L177:L185)</f>
        <v>989</v>
      </c>
      <c r="M186" s="155" t="s">
        <v>17</v>
      </c>
    </row>
    <row r="187" spans="1:13">
      <c r="G187" s="149"/>
    </row>
    <row r="188" spans="1:13" s="144" customFormat="1" ht="15" customHeight="1">
      <c r="A188" s="189" t="s">
        <v>480</v>
      </c>
      <c r="B188" s="190"/>
      <c r="C188" s="190"/>
      <c r="D188" s="190"/>
      <c r="E188" s="190"/>
      <c r="F188" s="191"/>
      <c r="G188" s="143"/>
      <c r="H188" s="189" t="s">
        <v>481</v>
      </c>
      <c r="I188" s="190"/>
      <c r="J188" s="190"/>
      <c r="K188" s="190"/>
      <c r="L188" s="190"/>
      <c r="M188" s="191"/>
    </row>
    <row r="189" spans="1:13" s="144" customFormat="1">
      <c r="A189" s="145" t="s">
        <v>491</v>
      </c>
      <c r="B189" s="136" t="s">
        <v>450</v>
      </c>
      <c r="C189" s="147" t="s">
        <v>2</v>
      </c>
      <c r="D189" s="147" t="s">
        <v>3</v>
      </c>
      <c r="E189" s="147" t="s">
        <v>4</v>
      </c>
      <c r="F189" s="136" t="s">
        <v>5</v>
      </c>
      <c r="G189" s="143"/>
      <c r="H189" s="145" t="s">
        <v>491</v>
      </c>
      <c r="I189" s="136" t="s">
        <v>450</v>
      </c>
      <c r="J189" s="147" t="s">
        <v>2</v>
      </c>
      <c r="K189" s="147" t="s">
        <v>3</v>
      </c>
      <c r="L189" s="147" t="s">
        <v>4</v>
      </c>
      <c r="M189" s="136" t="s">
        <v>5</v>
      </c>
    </row>
    <row r="190" spans="1:13">
      <c r="A190" s="139" t="s">
        <v>6</v>
      </c>
      <c r="B190" s="148" t="str">
        <f>'1三大件主板'!A39</f>
        <v>英特尔I3-10105</v>
      </c>
      <c r="C190" s="148">
        <f>'1三大件主板'!B39</f>
        <v>578</v>
      </c>
      <c r="D190" s="30">
        <v>1</v>
      </c>
      <c r="E190" s="30">
        <f t="shared" ref="E190:E196" si="32">C190*D190</f>
        <v>578</v>
      </c>
      <c r="F190" s="5" t="s">
        <v>438</v>
      </c>
      <c r="G190" s="149"/>
      <c r="H190" s="139" t="s">
        <v>6</v>
      </c>
      <c r="I190" s="148" t="str">
        <f>'1三大件主板'!A36</f>
        <v>英特尔 G6405</v>
      </c>
      <c r="J190" s="148">
        <f>'1三大件主板'!B36</f>
        <v>375</v>
      </c>
      <c r="K190" s="30">
        <v>1</v>
      </c>
      <c r="L190" s="30">
        <f t="shared" ref="L190:L196" si="33">J190*K190</f>
        <v>375</v>
      </c>
      <c r="M190" s="5" t="s">
        <v>435</v>
      </c>
    </row>
    <row r="191" spans="1:13">
      <c r="A191" s="139" t="s">
        <v>8</v>
      </c>
      <c r="B191" s="148" t="s">
        <v>335</v>
      </c>
      <c r="C191" s="148">
        <v>17</v>
      </c>
      <c r="D191" s="30">
        <v>1</v>
      </c>
      <c r="E191" s="30">
        <f t="shared" si="32"/>
        <v>17</v>
      </c>
      <c r="F191" s="5" t="s">
        <v>7</v>
      </c>
      <c r="H191" s="139" t="s">
        <v>8</v>
      </c>
      <c r="I191" s="148" t="s">
        <v>335</v>
      </c>
      <c r="J191" s="148">
        <v>17</v>
      </c>
      <c r="K191" s="30">
        <v>1</v>
      </c>
      <c r="L191" s="30">
        <f t="shared" si="33"/>
        <v>17</v>
      </c>
      <c r="M191" s="5" t="s">
        <v>7</v>
      </c>
    </row>
    <row r="192" spans="1:13">
      <c r="A192" s="139" t="s">
        <v>10</v>
      </c>
      <c r="B192" s="148" t="str">
        <f>'1三大件主板'!D7</f>
        <v>金士顿8G DDR4 2666</v>
      </c>
      <c r="C192" s="148">
        <f>'1三大件主板'!E7</f>
        <v>88</v>
      </c>
      <c r="D192" s="30">
        <v>1</v>
      </c>
      <c r="E192" s="30">
        <f t="shared" si="32"/>
        <v>88</v>
      </c>
      <c r="F192" s="5" t="s">
        <v>7</v>
      </c>
      <c r="G192" s="149"/>
      <c r="H192" s="139" t="s">
        <v>10</v>
      </c>
      <c r="I192" s="148" t="str">
        <f>'1三大件主板'!D7</f>
        <v>金士顿8G DDR4 2666</v>
      </c>
      <c r="J192" s="148">
        <f>'1三大件主板'!E7</f>
        <v>88</v>
      </c>
      <c r="K192" s="30">
        <v>1</v>
      </c>
      <c r="L192" s="30">
        <f t="shared" si="33"/>
        <v>88</v>
      </c>
      <c r="M192" s="5" t="s">
        <v>7</v>
      </c>
    </row>
    <row r="193" spans="1:13">
      <c r="A193" s="139" t="s">
        <v>11</v>
      </c>
      <c r="B193" s="148" t="str">
        <f>'1三大件主板'!D50</f>
        <v>金士顿240G假一罚十</v>
      </c>
      <c r="C193" s="148">
        <f>'1三大件主板'!E50</f>
        <v>152</v>
      </c>
      <c r="D193" s="30">
        <v>1</v>
      </c>
      <c r="E193" s="30">
        <f t="shared" si="32"/>
        <v>152</v>
      </c>
      <c r="F193" s="5" t="s">
        <v>7</v>
      </c>
      <c r="G193" s="149"/>
      <c r="H193" s="139" t="s">
        <v>11</v>
      </c>
      <c r="I193" s="148" t="str">
        <f>'1三大件主板'!D50</f>
        <v>金士顿240G假一罚十</v>
      </c>
      <c r="J193" s="148">
        <f>'1三大件主板'!E50</f>
        <v>152</v>
      </c>
      <c r="K193" s="30">
        <v>1</v>
      </c>
      <c r="L193" s="30">
        <f t="shared" si="33"/>
        <v>152</v>
      </c>
      <c r="M193" s="5" t="s">
        <v>7</v>
      </c>
    </row>
    <row r="194" spans="1:13">
      <c r="A194" s="139" t="s">
        <v>12</v>
      </c>
      <c r="B194" s="148" t="str">
        <f>'1三大件主板'!G29</f>
        <v>微星H410M-E(DVI VGA HDMI三接口)</v>
      </c>
      <c r="C194" s="148">
        <f>'1三大件主板'!H29</f>
        <v>410</v>
      </c>
      <c r="D194" s="30">
        <v>1</v>
      </c>
      <c r="E194" s="30">
        <f t="shared" si="32"/>
        <v>410</v>
      </c>
      <c r="F194" s="5" t="s">
        <v>7</v>
      </c>
      <c r="G194" s="149"/>
      <c r="H194" s="139" t="s">
        <v>12</v>
      </c>
      <c r="I194" s="148" t="str">
        <f>'1三大件主板'!G29</f>
        <v>微星H410M-E(DVI VGA HDMI三接口)</v>
      </c>
      <c r="J194" s="148">
        <f>'1三大件主板'!H29</f>
        <v>410</v>
      </c>
      <c r="K194" s="30">
        <v>1</v>
      </c>
      <c r="L194" s="30">
        <f t="shared" si="33"/>
        <v>410</v>
      </c>
      <c r="M194" s="5" t="s">
        <v>7</v>
      </c>
    </row>
    <row r="195" spans="1:13">
      <c r="A195" s="139" t="s">
        <v>13</v>
      </c>
      <c r="B195" s="148" t="s">
        <v>336</v>
      </c>
      <c r="C195" s="148">
        <v>55</v>
      </c>
      <c r="D195" s="30">
        <v>1</v>
      </c>
      <c r="E195" s="30">
        <f t="shared" si="32"/>
        <v>55</v>
      </c>
      <c r="F195" s="5" t="s">
        <v>7</v>
      </c>
      <c r="G195" s="149"/>
      <c r="H195" s="139" t="s">
        <v>13</v>
      </c>
      <c r="I195" s="148" t="s">
        <v>336</v>
      </c>
      <c r="J195" s="148">
        <v>55</v>
      </c>
      <c r="K195" s="30">
        <v>1</v>
      </c>
      <c r="L195" s="30">
        <f t="shared" si="33"/>
        <v>55</v>
      </c>
      <c r="M195" s="5" t="s">
        <v>7</v>
      </c>
    </row>
    <row r="196" spans="1:13">
      <c r="A196" s="139" t="s">
        <v>14</v>
      </c>
      <c r="B196" s="148" t="str">
        <f>'2显示器机箱电源'!A22</f>
        <v>长城ATX-3002 额定220W 宽辐</v>
      </c>
      <c r="C196" s="148">
        <f>'2显示器机箱电源'!B22</f>
        <v>80</v>
      </c>
      <c r="D196" s="30">
        <v>1</v>
      </c>
      <c r="E196" s="30">
        <f t="shared" si="32"/>
        <v>80</v>
      </c>
      <c r="F196" s="5" t="s">
        <v>7</v>
      </c>
      <c r="G196" s="149"/>
      <c r="H196" s="139" t="s">
        <v>14</v>
      </c>
      <c r="I196" s="148" t="str">
        <f>'2显示器机箱电源'!A34</f>
        <v xml:space="preserve">航嘉宽辐电源  180W-280W </v>
      </c>
      <c r="J196" s="148">
        <f>'2显示器机箱电源'!B34</f>
        <v>75</v>
      </c>
      <c r="K196" s="30">
        <v>1</v>
      </c>
      <c r="L196" s="30">
        <f t="shared" si="33"/>
        <v>75</v>
      </c>
      <c r="M196" s="5" t="s">
        <v>7</v>
      </c>
    </row>
    <row r="197" spans="1:13">
      <c r="A197" s="139" t="s">
        <v>457</v>
      </c>
      <c r="B197" s="148" t="s">
        <v>456</v>
      </c>
      <c r="C197" s="148"/>
      <c r="D197" s="30"/>
      <c r="E197" s="30">
        <v>6</v>
      </c>
      <c r="F197" s="5"/>
      <c r="G197" s="149"/>
      <c r="H197" s="139" t="s">
        <v>457</v>
      </c>
      <c r="I197" s="148" t="s">
        <v>456</v>
      </c>
      <c r="J197" s="148"/>
      <c r="K197" s="30"/>
      <c r="L197" s="30">
        <v>6</v>
      </c>
      <c r="M197" s="5"/>
    </row>
    <row r="198" spans="1:13">
      <c r="A198" s="6"/>
      <c r="B198" s="6" t="s">
        <v>15</v>
      </c>
      <c r="C198" s="30"/>
      <c r="D198" s="30"/>
      <c r="E198" s="30"/>
      <c r="F198" s="5"/>
      <c r="G198" s="149"/>
      <c r="H198" s="6"/>
      <c r="I198" s="6" t="s">
        <v>15</v>
      </c>
      <c r="J198" s="30"/>
      <c r="K198" s="30"/>
      <c r="L198" s="30"/>
      <c r="M198" s="5"/>
    </row>
    <row r="199" spans="1:13">
      <c r="A199" s="151">
        <f ca="1">TODAY()</f>
        <v>45584</v>
      </c>
      <c r="B199" s="152" t="s">
        <v>16</v>
      </c>
      <c r="C199" s="30"/>
      <c r="D199" s="30"/>
      <c r="E199" s="153">
        <f>SUM(E190:E198)</f>
        <v>1386</v>
      </c>
      <c r="F199" s="137" t="s">
        <v>17</v>
      </c>
      <c r="G199" s="149"/>
      <c r="H199" s="151">
        <f ca="1">TODAY()</f>
        <v>45584</v>
      </c>
      <c r="I199" s="152" t="s">
        <v>16</v>
      </c>
      <c r="J199" s="30"/>
      <c r="K199" s="30"/>
      <c r="L199" s="153">
        <f>SUM(L190:L198)</f>
        <v>1178</v>
      </c>
      <c r="M199" s="137" t="s">
        <v>17</v>
      </c>
    </row>
    <row r="200" spans="1:13">
      <c r="G200" s="149"/>
    </row>
    <row r="201" spans="1:13" s="144" customFormat="1" ht="15" customHeight="1">
      <c r="A201" s="189" t="s">
        <v>482</v>
      </c>
      <c r="B201" s="190"/>
      <c r="C201" s="190"/>
      <c r="D201" s="190"/>
      <c r="E201" s="190"/>
      <c r="F201" s="191"/>
      <c r="G201" s="143"/>
      <c r="H201" s="189" t="s">
        <v>483</v>
      </c>
      <c r="I201" s="190"/>
      <c r="J201" s="190"/>
      <c r="K201" s="190"/>
      <c r="L201" s="190"/>
      <c r="M201" s="191"/>
    </row>
    <row r="202" spans="1:13" s="144" customFormat="1">
      <c r="A202" s="145" t="s">
        <v>491</v>
      </c>
      <c r="B202" s="136" t="s">
        <v>450</v>
      </c>
      <c r="C202" s="147" t="s">
        <v>2</v>
      </c>
      <c r="D202" s="147" t="s">
        <v>3</v>
      </c>
      <c r="E202" s="147" t="s">
        <v>4</v>
      </c>
      <c r="F202" s="136" t="s">
        <v>5</v>
      </c>
      <c r="G202" s="143"/>
      <c r="H202" s="145" t="s">
        <v>491</v>
      </c>
      <c r="I202" s="136" t="s">
        <v>450</v>
      </c>
      <c r="J202" s="147" t="s">
        <v>2</v>
      </c>
      <c r="K202" s="147" t="s">
        <v>3</v>
      </c>
      <c r="L202" s="147" t="s">
        <v>4</v>
      </c>
      <c r="M202" s="136" t="s">
        <v>5</v>
      </c>
    </row>
    <row r="203" spans="1:13">
      <c r="A203" s="139" t="s">
        <v>6</v>
      </c>
      <c r="B203" s="148" t="str">
        <f>'1三大件主板'!A19</f>
        <v>酷睿I3 12100</v>
      </c>
      <c r="C203" s="148">
        <f>'1三大件主板'!B19</f>
        <v>623</v>
      </c>
      <c r="D203" s="30">
        <v>1</v>
      </c>
      <c r="E203" s="30">
        <f t="shared" ref="E203:E209" si="34">C203*D203</f>
        <v>623</v>
      </c>
      <c r="F203" s="5" t="s">
        <v>440</v>
      </c>
      <c r="G203" s="149"/>
      <c r="H203" s="139" t="s">
        <v>6</v>
      </c>
      <c r="I203" s="148" t="str">
        <f>'1三大件主板'!A42</f>
        <v>英特尔I5-10400F</v>
      </c>
      <c r="J203" s="148">
        <f>'1三大件主板'!B42</f>
        <v>535</v>
      </c>
      <c r="K203" s="30">
        <v>1</v>
      </c>
      <c r="L203" s="30">
        <f t="shared" ref="L203:L210" si="35">J203*K203</f>
        <v>535</v>
      </c>
      <c r="M203" s="5" t="s">
        <v>440</v>
      </c>
    </row>
    <row r="204" spans="1:13">
      <c r="A204" s="139" t="s">
        <v>8</v>
      </c>
      <c r="B204" s="148" t="s">
        <v>335</v>
      </c>
      <c r="C204" s="148">
        <v>17</v>
      </c>
      <c r="D204" s="30">
        <v>1</v>
      </c>
      <c r="E204" s="30">
        <f t="shared" si="34"/>
        <v>17</v>
      </c>
      <c r="F204" s="5" t="s">
        <v>7</v>
      </c>
      <c r="H204" s="139" t="s">
        <v>8</v>
      </c>
      <c r="I204" s="148" t="s">
        <v>335</v>
      </c>
      <c r="J204" s="148">
        <v>17</v>
      </c>
      <c r="K204" s="30">
        <v>1</v>
      </c>
      <c r="L204" s="30">
        <f t="shared" si="35"/>
        <v>17</v>
      </c>
      <c r="M204" s="5" t="s">
        <v>7</v>
      </c>
    </row>
    <row r="205" spans="1:13">
      <c r="A205" s="139" t="s">
        <v>10</v>
      </c>
      <c r="B205" s="148" t="str">
        <f>'1三大件主板'!D8</f>
        <v>金士顿8G DDR4 3200</v>
      </c>
      <c r="C205" s="148">
        <f>'1三大件主板'!E7</f>
        <v>88</v>
      </c>
      <c r="D205" s="30">
        <v>1</v>
      </c>
      <c r="E205" s="30">
        <f t="shared" si="34"/>
        <v>88</v>
      </c>
      <c r="F205" s="5" t="s">
        <v>7</v>
      </c>
      <c r="G205" s="149"/>
      <c r="H205" s="139" t="s">
        <v>10</v>
      </c>
      <c r="I205" s="148" t="str">
        <f>'1三大件主板'!D7</f>
        <v>金士顿8G DDR4 2666</v>
      </c>
      <c r="J205" s="148">
        <f>'1三大件主板'!E7</f>
        <v>88</v>
      </c>
      <c r="K205" s="30">
        <v>1</v>
      </c>
      <c r="L205" s="30">
        <f t="shared" si="35"/>
        <v>88</v>
      </c>
      <c r="M205" s="5" t="s">
        <v>7</v>
      </c>
    </row>
    <row r="206" spans="1:13">
      <c r="A206" s="139" t="s">
        <v>11</v>
      </c>
      <c r="B206" s="148" t="str">
        <f>'1三大件主板'!D54</f>
        <v>金士顿NV2 500G M.2 NVME *</v>
      </c>
      <c r="C206" s="148">
        <f>'1三大件主板'!E54</f>
        <v>235</v>
      </c>
      <c r="D206" s="30">
        <v>1</v>
      </c>
      <c r="E206" s="30">
        <f t="shared" si="34"/>
        <v>235</v>
      </c>
      <c r="F206" s="5" t="s">
        <v>7</v>
      </c>
      <c r="G206" s="149"/>
      <c r="H206" s="139" t="s">
        <v>11</v>
      </c>
      <c r="I206" s="148" t="str">
        <f>'1三大件主板'!D51</f>
        <v>金士顿480G假一罚十</v>
      </c>
      <c r="J206" s="148">
        <f>'1三大件主板'!E51</f>
        <v>205</v>
      </c>
      <c r="K206" s="30">
        <v>1</v>
      </c>
      <c r="L206" s="30">
        <f t="shared" si="35"/>
        <v>205</v>
      </c>
      <c r="M206" s="5" t="s">
        <v>7</v>
      </c>
    </row>
    <row r="207" spans="1:13">
      <c r="A207" s="139" t="s">
        <v>12</v>
      </c>
      <c r="B207" s="148" t="str">
        <f>'1三大件主板'!G21</f>
        <v>技嘉H610M H  (HDMI+VGA)</v>
      </c>
      <c r="C207" s="148">
        <f>'1三大件主板'!H21</f>
        <v>460</v>
      </c>
      <c r="D207" s="30">
        <v>1</v>
      </c>
      <c r="E207" s="30">
        <f t="shared" si="34"/>
        <v>460</v>
      </c>
      <c r="F207" s="5" t="s">
        <v>7</v>
      </c>
      <c r="G207" s="149"/>
      <c r="H207" s="139" t="s">
        <v>12</v>
      </c>
      <c r="I207" s="148" t="str">
        <f>'1三大件主板'!G14</f>
        <v>技嘉H410M-H V2支持WIN7</v>
      </c>
      <c r="J207" s="148">
        <f>'1三大件主板'!H14</f>
        <v>410</v>
      </c>
      <c r="K207" s="30">
        <v>1</v>
      </c>
      <c r="L207" s="30">
        <f t="shared" si="35"/>
        <v>410</v>
      </c>
      <c r="M207" s="5" t="s">
        <v>7</v>
      </c>
    </row>
    <row r="208" spans="1:13">
      <c r="A208" s="139" t="s">
        <v>13</v>
      </c>
      <c r="B208" s="148" t="s">
        <v>508</v>
      </c>
      <c r="C208" s="148">
        <v>55</v>
      </c>
      <c r="D208" s="30">
        <v>1</v>
      </c>
      <c r="E208" s="30">
        <f t="shared" si="34"/>
        <v>55</v>
      </c>
      <c r="F208" s="5" t="s">
        <v>7</v>
      </c>
      <c r="G208" s="149"/>
      <c r="H208" s="139" t="s">
        <v>13</v>
      </c>
      <c r="I208" s="148" t="s">
        <v>336</v>
      </c>
      <c r="J208" s="148">
        <v>55</v>
      </c>
      <c r="K208" s="30">
        <v>1</v>
      </c>
      <c r="L208" s="30">
        <f t="shared" si="35"/>
        <v>55</v>
      </c>
      <c r="M208" s="5" t="s">
        <v>7</v>
      </c>
    </row>
    <row r="209" spans="1:14">
      <c r="A209" s="139" t="s">
        <v>14</v>
      </c>
      <c r="B209" s="148" t="str">
        <f>'2显示器机箱电源'!A22</f>
        <v>长城ATX-3002 额定220W 宽辐</v>
      </c>
      <c r="C209" s="148">
        <f>'2显示器机箱电源'!B22</f>
        <v>80</v>
      </c>
      <c r="D209" s="30">
        <v>1</v>
      </c>
      <c r="E209" s="30">
        <f t="shared" si="34"/>
        <v>80</v>
      </c>
      <c r="F209" s="5" t="s">
        <v>7</v>
      </c>
      <c r="G209" s="149"/>
      <c r="H209" s="139" t="s">
        <v>14</v>
      </c>
      <c r="I209" s="148" t="str">
        <f>'2显示器机箱电源'!A36</f>
        <v>航嘉GS400 300W-400W</v>
      </c>
      <c r="J209" s="148">
        <f>'2显示器机箱电源'!B36</f>
        <v>128</v>
      </c>
      <c r="K209" s="30">
        <v>1</v>
      </c>
      <c r="L209" s="30">
        <f t="shared" si="35"/>
        <v>128</v>
      </c>
      <c r="M209" s="5" t="s">
        <v>7</v>
      </c>
    </row>
    <row r="210" spans="1:14">
      <c r="A210" s="139"/>
      <c r="B210" s="148"/>
      <c r="C210" s="148"/>
      <c r="D210" s="30"/>
      <c r="E210" s="30"/>
      <c r="F210" s="5"/>
      <c r="G210" s="149"/>
      <c r="H210" s="139" t="s">
        <v>355</v>
      </c>
      <c r="I210" s="148" t="str">
        <f>'2显示器机箱电源'!G7</f>
        <v xml:space="preserve">七彩虹1650 4G </v>
      </c>
      <c r="J210" s="148">
        <f>'2显示器机箱电源'!H7</f>
        <v>0</v>
      </c>
      <c r="K210" s="30">
        <v>1</v>
      </c>
      <c r="L210" s="30">
        <f t="shared" si="35"/>
        <v>0</v>
      </c>
      <c r="M210" s="5" t="s">
        <v>7</v>
      </c>
    </row>
    <row r="211" spans="1:14">
      <c r="A211" s="139"/>
      <c r="B211" s="148"/>
      <c r="C211" s="148"/>
      <c r="D211" s="30"/>
      <c r="E211" s="30"/>
      <c r="F211" s="5"/>
      <c r="G211" s="149"/>
      <c r="H211" s="139" t="s">
        <v>457</v>
      </c>
      <c r="I211" s="148" t="s">
        <v>456</v>
      </c>
      <c r="J211" s="148"/>
      <c r="K211" s="30"/>
      <c r="L211" s="30">
        <v>6</v>
      </c>
      <c r="M211" s="5"/>
    </row>
    <row r="212" spans="1:14">
      <c r="A212" s="6"/>
      <c r="B212" s="6" t="s">
        <v>15</v>
      </c>
      <c r="C212" s="30"/>
      <c r="D212" s="30"/>
      <c r="E212" s="30"/>
      <c r="F212" s="5"/>
      <c r="G212" s="149"/>
      <c r="H212" s="6"/>
      <c r="I212" s="6" t="s">
        <v>15</v>
      </c>
      <c r="J212" s="30"/>
      <c r="K212" s="30"/>
      <c r="L212" s="30"/>
      <c r="M212" s="5"/>
    </row>
    <row r="213" spans="1:14">
      <c r="A213" s="151">
        <f ca="1">TODAY()</f>
        <v>45584</v>
      </c>
      <c r="B213" s="152" t="s">
        <v>16</v>
      </c>
      <c r="C213" s="30"/>
      <c r="D213" s="30"/>
      <c r="E213" s="153">
        <f>SUM(E203:E212)</f>
        <v>1558</v>
      </c>
      <c r="F213" s="137" t="s">
        <v>17</v>
      </c>
      <c r="G213" s="149"/>
      <c r="H213" s="151">
        <f ca="1">TODAY()</f>
        <v>45584</v>
      </c>
      <c r="I213" s="152" t="s">
        <v>16</v>
      </c>
      <c r="J213" s="30"/>
      <c r="K213" s="30"/>
      <c r="L213" s="153">
        <f>SUM(L203:L212)</f>
        <v>1444</v>
      </c>
      <c r="M213" s="137" t="s">
        <v>17</v>
      </c>
      <c r="N213" s="144"/>
    </row>
    <row r="214" spans="1:14" ht="14.25" customHeight="1">
      <c r="C214" s="150"/>
      <c r="D214" s="150"/>
      <c r="E214" s="150"/>
      <c r="F214" s="150"/>
      <c r="G214" s="149"/>
      <c r="J214" s="150"/>
      <c r="K214" s="150"/>
      <c r="L214" s="150"/>
    </row>
    <row r="215" spans="1:14" s="144" customFormat="1" ht="15" customHeight="1">
      <c r="A215" s="189" t="s">
        <v>484</v>
      </c>
      <c r="B215" s="190"/>
      <c r="C215" s="190"/>
      <c r="D215" s="190"/>
      <c r="E215" s="190"/>
      <c r="F215" s="191"/>
      <c r="G215" s="143"/>
      <c r="H215" s="189" t="s">
        <v>485</v>
      </c>
      <c r="I215" s="190"/>
      <c r="J215" s="190"/>
      <c r="K215" s="190"/>
      <c r="L215" s="190"/>
      <c r="M215" s="191"/>
    </row>
    <row r="216" spans="1:14" s="144" customFormat="1">
      <c r="A216" s="145" t="s">
        <v>491</v>
      </c>
      <c r="B216" s="136" t="s">
        <v>450</v>
      </c>
      <c r="C216" s="147" t="s">
        <v>2</v>
      </c>
      <c r="D216" s="147" t="s">
        <v>3</v>
      </c>
      <c r="E216" s="147" t="s">
        <v>4</v>
      </c>
      <c r="F216" s="136" t="s">
        <v>5</v>
      </c>
      <c r="G216" s="143"/>
      <c r="H216" s="145" t="s">
        <v>491</v>
      </c>
      <c r="I216" s="136" t="s">
        <v>450</v>
      </c>
      <c r="J216" s="147" t="s">
        <v>2</v>
      </c>
      <c r="K216" s="147" t="s">
        <v>3</v>
      </c>
      <c r="L216" s="147" t="s">
        <v>4</v>
      </c>
      <c r="M216" s="136" t="s">
        <v>5</v>
      </c>
    </row>
    <row r="217" spans="1:14">
      <c r="A217" s="139" t="s">
        <v>6</v>
      </c>
      <c r="B217" s="148" t="str">
        <f>'1三大件主板'!A51</f>
        <v xml:space="preserve">英特尔 G5420 </v>
      </c>
      <c r="C217" s="148">
        <f>'1三大件主板'!B51</f>
        <v>53</v>
      </c>
      <c r="D217" s="30">
        <v>1</v>
      </c>
      <c r="E217" s="30">
        <f t="shared" ref="E217:E223" si="36">C217*D217</f>
        <v>53</v>
      </c>
      <c r="F217" s="5" t="s">
        <v>436</v>
      </c>
      <c r="G217" s="149"/>
      <c r="H217" s="139" t="s">
        <v>6</v>
      </c>
      <c r="I217" s="148" t="str">
        <f>'1三大件主板'!A52</f>
        <v>英特尔 I3 9100</v>
      </c>
      <c r="J217" s="148">
        <f>'1三大件主板'!B52</f>
        <v>235</v>
      </c>
      <c r="K217" s="30">
        <v>1</v>
      </c>
      <c r="L217" s="30">
        <f t="shared" ref="L217:L223" si="37">J217*K217</f>
        <v>235</v>
      </c>
      <c r="M217" s="5" t="s">
        <v>232</v>
      </c>
    </row>
    <row r="218" spans="1:14">
      <c r="A218" s="139" t="s">
        <v>8</v>
      </c>
      <c r="B218" s="148" t="s">
        <v>342</v>
      </c>
      <c r="C218" s="148">
        <v>17</v>
      </c>
      <c r="D218" s="30">
        <v>1</v>
      </c>
      <c r="E218" s="30">
        <f t="shared" si="36"/>
        <v>17</v>
      </c>
      <c r="F218" s="5" t="s">
        <v>338</v>
      </c>
      <c r="G218" s="149"/>
      <c r="H218" s="139" t="s">
        <v>8</v>
      </c>
      <c r="I218" s="148" t="s">
        <v>335</v>
      </c>
      <c r="J218" s="148">
        <v>17</v>
      </c>
      <c r="K218" s="30">
        <v>1</v>
      </c>
      <c r="L218" s="30">
        <f t="shared" si="37"/>
        <v>17</v>
      </c>
      <c r="M218" s="5" t="s">
        <v>180</v>
      </c>
    </row>
    <row r="219" spans="1:14">
      <c r="A219" s="139" t="s">
        <v>10</v>
      </c>
      <c r="B219" s="148" t="str">
        <f>'1三大件主板'!D7</f>
        <v>金士顿8G DDR4 2666</v>
      </c>
      <c r="C219" s="148">
        <f>'1三大件主板'!E7</f>
        <v>88</v>
      </c>
      <c r="D219" s="30">
        <v>1</v>
      </c>
      <c r="E219" s="30">
        <f t="shared" si="36"/>
        <v>88</v>
      </c>
      <c r="F219" s="5" t="s">
        <v>7</v>
      </c>
      <c r="H219" s="139" t="s">
        <v>10</v>
      </c>
      <c r="I219" s="150" t="str">
        <f>'1三大件主板'!D8</f>
        <v>金士顿8G DDR4 3200</v>
      </c>
      <c r="J219" s="157">
        <f>'1三大件主板'!E8</f>
        <v>95</v>
      </c>
      <c r="K219" s="30">
        <v>1</v>
      </c>
      <c r="L219" s="30">
        <f t="shared" si="37"/>
        <v>95</v>
      </c>
      <c r="M219" s="5" t="s">
        <v>7</v>
      </c>
    </row>
    <row r="220" spans="1:14">
      <c r="A220" s="139" t="s">
        <v>11</v>
      </c>
      <c r="B220" s="148" t="str">
        <f>'1三大件主板'!D50</f>
        <v>金士顿240G假一罚十</v>
      </c>
      <c r="C220" s="148">
        <f>'1三大件主板'!E50</f>
        <v>152</v>
      </c>
      <c r="D220" s="30">
        <v>1</v>
      </c>
      <c r="E220" s="30">
        <f t="shared" si="36"/>
        <v>152</v>
      </c>
      <c r="F220" s="5" t="s">
        <v>7</v>
      </c>
      <c r="G220" s="149"/>
      <c r="H220" s="139" t="s">
        <v>11</v>
      </c>
      <c r="I220" s="148" t="str">
        <f>'1三大件主板'!D50</f>
        <v>金士顿240G假一罚十</v>
      </c>
      <c r="J220" s="148">
        <f>'1三大件主板'!E50</f>
        <v>152</v>
      </c>
      <c r="K220" s="30">
        <v>1</v>
      </c>
      <c r="L220" s="30">
        <f t="shared" si="37"/>
        <v>152</v>
      </c>
      <c r="M220" s="5" t="s">
        <v>7</v>
      </c>
    </row>
    <row r="221" spans="1:14">
      <c r="A221" s="139" t="s">
        <v>12</v>
      </c>
      <c r="B221" s="148" t="str">
        <f>'1三大件主板'!G59</f>
        <v>精粤H311M</v>
      </c>
      <c r="C221" s="148">
        <f>'1三大件主板'!H59</f>
        <v>290</v>
      </c>
      <c r="D221" s="30">
        <v>1</v>
      </c>
      <c r="E221" s="30">
        <f t="shared" si="36"/>
        <v>290</v>
      </c>
      <c r="F221" s="5" t="s">
        <v>7</v>
      </c>
      <c r="G221" s="149"/>
      <c r="H221" s="139" t="s">
        <v>12</v>
      </c>
      <c r="I221" s="148" t="str">
        <f>'1三大件主板'!G51</f>
        <v>影驰H310M战将DDR3 6789代</v>
      </c>
      <c r="J221" s="148">
        <f>'1三大件主板'!H51</f>
        <v>305</v>
      </c>
      <c r="K221" s="30">
        <v>1</v>
      </c>
      <c r="L221" s="30">
        <f t="shared" si="37"/>
        <v>305</v>
      </c>
      <c r="M221" s="5" t="s">
        <v>7</v>
      </c>
    </row>
    <row r="222" spans="1:14">
      <c r="A222" s="139" t="s">
        <v>13</v>
      </c>
      <c r="B222" s="148" t="s">
        <v>343</v>
      </c>
      <c r="C222" s="148">
        <v>55</v>
      </c>
      <c r="D222" s="30">
        <v>1</v>
      </c>
      <c r="E222" s="30">
        <f t="shared" si="36"/>
        <v>55</v>
      </c>
      <c r="F222" s="5" t="s">
        <v>7</v>
      </c>
      <c r="G222" s="149"/>
      <c r="H222" s="139" t="s">
        <v>13</v>
      </c>
      <c r="I222" s="148" t="s">
        <v>336</v>
      </c>
      <c r="J222" s="148">
        <v>55</v>
      </c>
      <c r="K222" s="30">
        <v>1</v>
      </c>
      <c r="L222" s="30">
        <f t="shared" si="37"/>
        <v>55</v>
      </c>
      <c r="M222" s="5" t="s">
        <v>7</v>
      </c>
    </row>
    <row r="223" spans="1:14">
      <c r="A223" s="139" t="s">
        <v>14</v>
      </c>
      <c r="B223" s="148" t="str">
        <f>'2显示器机箱电源'!A19</f>
        <v>长城GW-4000SW 额定300W 宽辐</v>
      </c>
      <c r="C223" s="148">
        <f>'2显示器机箱电源'!B19</f>
        <v>125</v>
      </c>
      <c r="D223" s="30">
        <v>1</v>
      </c>
      <c r="E223" s="30">
        <f t="shared" si="36"/>
        <v>125</v>
      </c>
      <c r="F223" s="5" t="s">
        <v>344</v>
      </c>
      <c r="G223" s="149"/>
      <c r="H223" s="139" t="s">
        <v>14</v>
      </c>
      <c r="I223" s="148" t="str">
        <f>'2显示器机箱电源'!A20</f>
        <v>长城ATX-3002 额定220W 宽辐</v>
      </c>
      <c r="J223" s="148">
        <f>'2显示器机箱电源'!B20</f>
        <v>80</v>
      </c>
      <c r="K223" s="30">
        <v>1</v>
      </c>
      <c r="L223" s="30">
        <f t="shared" si="37"/>
        <v>80</v>
      </c>
      <c r="M223" s="5" t="s">
        <v>180</v>
      </c>
    </row>
    <row r="224" spans="1:14">
      <c r="A224" s="139" t="s">
        <v>457</v>
      </c>
      <c r="B224" s="148" t="s">
        <v>456</v>
      </c>
      <c r="C224" s="148"/>
      <c r="D224" s="30"/>
      <c r="E224" s="30">
        <v>6</v>
      </c>
      <c r="F224" s="5"/>
      <c r="G224" s="149"/>
      <c r="H224" s="139" t="s">
        <v>457</v>
      </c>
      <c r="I224" s="148" t="s">
        <v>456</v>
      </c>
      <c r="J224" s="148"/>
      <c r="K224" s="30"/>
      <c r="L224" s="30">
        <v>6</v>
      </c>
      <c r="M224" s="5"/>
    </row>
    <row r="225" spans="1:15">
      <c r="A225" s="6"/>
      <c r="B225" s="6" t="s">
        <v>15</v>
      </c>
      <c r="C225" s="30"/>
      <c r="D225" s="30"/>
      <c r="E225" s="30"/>
      <c r="F225" s="5"/>
      <c r="G225" s="149"/>
      <c r="H225" s="6"/>
      <c r="I225" s="6" t="s">
        <v>15</v>
      </c>
      <c r="J225" s="30"/>
      <c r="K225" s="30"/>
      <c r="L225" s="30"/>
      <c r="M225" s="5"/>
    </row>
    <row r="226" spans="1:15">
      <c r="A226" s="151">
        <f ca="1">TODAY()</f>
        <v>45584</v>
      </c>
      <c r="B226" s="6" t="s">
        <v>16</v>
      </c>
      <c r="C226" s="30"/>
      <c r="D226" s="30"/>
      <c r="E226" s="153">
        <f>SUM(E217:E225)</f>
        <v>786</v>
      </c>
      <c r="F226" s="5" t="s">
        <v>17</v>
      </c>
      <c r="G226" s="149"/>
      <c r="H226" s="151">
        <f ca="1">TODAY()</f>
        <v>45584</v>
      </c>
      <c r="I226" s="6" t="s">
        <v>16</v>
      </c>
      <c r="J226" s="30"/>
      <c r="K226" s="30"/>
      <c r="L226" s="153">
        <f>SUM(L217:L225)</f>
        <v>945</v>
      </c>
      <c r="M226" s="5" t="s">
        <v>17</v>
      </c>
    </row>
    <row r="227" spans="1:15">
      <c r="G227" s="149"/>
      <c r="O227" s="150" t="s">
        <v>418</v>
      </c>
    </row>
    <row r="228" spans="1:15" s="144" customFormat="1" ht="15" customHeight="1">
      <c r="A228" s="189" t="s">
        <v>486</v>
      </c>
      <c r="B228" s="190"/>
      <c r="C228" s="190"/>
      <c r="D228" s="190"/>
      <c r="E228" s="190"/>
      <c r="F228" s="191"/>
      <c r="G228" s="143"/>
      <c r="H228" s="189" t="s">
        <v>487</v>
      </c>
      <c r="I228" s="190"/>
      <c r="J228" s="190"/>
      <c r="K228" s="190"/>
      <c r="L228" s="190"/>
      <c r="M228" s="191"/>
    </row>
    <row r="229" spans="1:15" s="144" customFormat="1">
      <c r="A229" s="145" t="s">
        <v>491</v>
      </c>
      <c r="B229" s="136" t="s">
        <v>450</v>
      </c>
      <c r="C229" s="147" t="s">
        <v>2</v>
      </c>
      <c r="D229" s="147" t="s">
        <v>3</v>
      </c>
      <c r="E229" s="147" t="s">
        <v>4</v>
      </c>
      <c r="F229" s="136" t="s">
        <v>5</v>
      </c>
      <c r="G229" s="143"/>
      <c r="H229" s="145" t="s">
        <v>491</v>
      </c>
      <c r="I229" s="136" t="s">
        <v>450</v>
      </c>
      <c r="J229" s="147" t="s">
        <v>2</v>
      </c>
      <c r="K229" s="147" t="s">
        <v>3</v>
      </c>
      <c r="L229" s="147" t="s">
        <v>4</v>
      </c>
      <c r="M229" s="136" t="s">
        <v>5</v>
      </c>
    </row>
    <row r="230" spans="1:15">
      <c r="A230" s="139" t="s">
        <v>6</v>
      </c>
      <c r="B230" s="148" t="str">
        <f>'1三大件主板'!A55</f>
        <v>英特尔 I5-9400F/2.9G/6核</v>
      </c>
      <c r="C230" s="148">
        <f>'1三大件主板'!B55</f>
        <v>270</v>
      </c>
      <c r="D230" s="30">
        <v>1</v>
      </c>
      <c r="E230" s="30">
        <f t="shared" ref="E230:E237" si="38">C230*D230</f>
        <v>270</v>
      </c>
      <c r="F230" s="5" t="s">
        <v>232</v>
      </c>
      <c r="G230" s="149"/>
      <c r="H230" s="139" t="s">
        <v>6</v>
      </c>
      <c r="I230" s="148" t="str">
        <f>'1三大件主板'!A54</f>
        <v>英特尔 I3 9100F</v>
      </c>
      <c r="J230" s="148">
        <f>'1三大件主板'!B54</f>
        <v>138</v>
      </c>
      <c r="K230" s="30">
        <v>1</v>
      </c>
      <c r="L230" s="30">
        <f>J230*K230</f>
        <v>138</v>
      </c>
      <c r="M230" s="5" t="s">
        <v>232</v>
      </c>
    </row>
    <row r="231" spans="1:15">
      <c r="A231" s="139" t="s">
        <v>8</v>
      </c>
      <c r="B231" s="148" t="s">
        <v>335</v>
      </c>
      <c r="C231" s="148">
        <v>17</v>
      </c>
      <c r="D231" s="30">
        <v>1</v>
      </c>
      <c r="E231" s="30">
        <f t="shared" si="38"/>
        <v>17</v>
      </c>
      <c r="F231" s="5" t="s">
        <v>180</v>
      </c>
      <c r="G231" s="149"/>
      <c r="H231" s="139" t="s">
        <v>8</v>
      </c>
      <c r="I231" s="148" t="s">
        <v>335</v>
      </c>
      <c r="J231" s="148">
        <v>17</v>
      </c>
      <c r="K231" s="30">
        <v>1</v>
      </c>
      <c r="L231" s="30">
        <f>J231*K231</f>
        <v>17</v>
      </c>
      <c r="M231" s="5" t="s">
        <v>180</v>
      </c>
    </row>
    <row r="232" spans="1:15">
      <c r="A232" s="139" t="s">
        <v>10</v>
      </c>
      <c r="B232" s="150" t="str">
        <f>'1三大件主板'!D8</f>
        <v>金士顿8G DDR4 3200</v>
      </c>
      <c r="C232" s="148">
        <f>'1三大件主板'!E8</f>
        <v>95</v>
      </c>
      <c r="D232" s="30">
        <v>1</v>
      </c>
      <c r="E232" s="30">
        <f t="shared" si="38"/>
        <v>95</v>
      </c>
      <c r="F232" s="5" t="s">
        <v>7</v>
      </c>
      <c r="H232" s="139" t="s">
        <v>10</v>
      </c>
      <c r="I232" s="148" t="str">
        <f>'1三大件主板'!D8</f>
        <v>金士顿8G DDR4 3200</v>
      </c>
      <c r="J232" s="148">
        <f>'1三大件主板'!E8</f>
        <v>95</v>
      </c>
      <c r="K232" s="30">
        <v>1</v>
      </c>
      <c r="L232" s="30">
        <f t="shared" ref="L232:L234" si="39">J232*K232</f>
        <v>95</v>
      </c>
      <c r="M232" s="5" t="s">
        <v>7</v>
      </c>
    </row>
    <row r="233" spans="1:15">
      <c r="A233" s="139" t="s">
        <v>11</v>
      </c>
      <c r="B233" s="148" t="str">
        <f>'1三大件主板'!D50</f>
        <v>金士顿240G假一罚十</v>
      </c>
      <c r="C233" s="148">
        <f>'1三大件主板'!E50</f>
        <v>152</v>
      </c>
      <c r="D233" s="30">
        <v>1</v>
      </c>
      <c r="E233" s="30">
        <f t="shared" si="38"/>
        <v>152</v>
      </c>
      <c r="F233" s="5" t="s">
        <v>7</v>
      </c>
      <c r="G233" s="149"/>
      <c r="H233" s="139" t="s">
        <v>11</v>
      </c>
      <c r="I233" s="148" t="str">
        <f>'1三大件主板'!D50</f>
        <v>金士顿240G假一罚十</v>
      </c>
      <c r="J233" s="148">
        <f>'1三大件主板'!E50</f>
        <v>152</v>
      </c>
      <c r="K233" s="30">
        <v>1</v>
      </c>
      <c r="L233" s="30">
        <f t="shared" si="39"/>
        <v>152</v>
      </c>
      <c r="M233" s="5" t="s">
        <v>7</v>
      </c>
    </row>
    <row r="234" spans="1:15">
      <c r="A234" s="139" t="s">
        <v>12</v>
      </c>
      <c r="B234" s="148" t="str">
        <f>'1三大件主板'!G51</f>
        <v>影驰H310M战将DDR3 6789代</v>
      </c>
      <c r="C234" s="148">
        <f>'1三大件主板'!H51</f>
        <v>305</v>
      </c>
      <c r="D234" s="30">
        <v>1</v>
      </c>
      <c r="E234" s="30">
        <f t="shared" si="38"/>
        <v>305</v>
      </c>
      <c r="F234" s="5" t="s">
        <v>7</v>
      </c>
      <c r="G234" s="149"/>
      <c r="H234" s="139" t="s">
        <v>12</v>
      </c>
      <c r="I234" s="148" t="str">
        <f>'1三大件主板'!G51</f>
        <v>影驰H310M战将DDR3 6789代</v>
      </c>
      <c r="J234" s="148">
        <f>'1三大件主板'!H51</f>
        <v>305</v>
      </c>
      <c r="K234" s="30">
        <v>1</v>
      </c>
      <c r="L234" s="30">
        <f t="shared" si="39"/>
        <v>305</v>
      </c>
      <c r="M234" s="5" t="s">
        <v>7</v>
      </c>
    </row>
    <row r="235" spans="1:15">
      <c r="A235" s="139" t="s">
        <v>13</v>
      </c>
      <c r="B235" s="148" t="s">
        <v>336</v>
      </c>
      <c r="C235" s="148">
        <v>55</v>
      </c>
      <c r="D235" s="30">
        <v>1</v>
      </c>
      <c r="E235" s="30">
        <f t="shared" si="38"/>
        <v>55</v>
      </c>
      <c r="F235" s="5" t="s">
        <v>7</v>
      </c>
      <c r="G235" s="149"/>
      <c r="H235" s="139" t="s">
        <v>13</v>
      </c>
      <c r="I235" s="148" t="s">
        <v>336</v>
      </c>
      <c r="J235" s="148">
        <v>55</v>
      </c>
      <c r="K235" s="30">
        <v>1</v>
      </c>
      <c r="L235" s="30">
        <f>J235*K235</f>
        <v>55</v>
      </c>
      <c r="M235" s="5" t="s">
        <v>7</v>
      </c>
    </row>
    <row r="236" spans="1:15">
      <c r="A236" s="139" t="s">
        <v>14</v>
      </c>
      <c r="B236" s="148" t="str">
        <f>'2显示器机箱电源'!A25</f>
        <v>长城400SD静音大师300W-400W</v>
      </c>
      <c r="C236" s="148">
        <f>'2显示器机箱电源'!B25</f>
        <v>125</v>
      </c>
      <c r="D236" s="30">
        <v>1</v>
      </c>
      <c r="E236" s="30">
        <f t="shared" si="38"/>
        <v>125</v>
      </c>
      <c r="F236" s="5" t="s">
        <v>180</v>
      </c>
      <c r="G236" s="149"/>
      <c r="H236" s="139" t="s">
        <v>14</v>
      </c>
      <c r="I236" s="148" t="str">
        <f>'2显示器机箱电源'!A25</f>
        <v>长城400SD静音大师300W-400W</v>
      </c>
      <c r="J236" s="148">
        <f>'2显示器机箱电源'!B25</f>
        <v>125</v>
      </c>
      <c r="K236" s="30">
        <v>1</v>
      </c>
      <c r="L236" s="30">
        <f t="shared" ref="L236:L237" si="40">J236*K236</f>
        <v>125</v>
      </c>
      <c r="M236" s="5" t="s">
        <v>7</v>
      </c>
    </row>
    <row r="237" spans="1:15">
      <c r="A237" s="139" t="s">
        <v>445</v>
      </c>
      <c r="B237" s="148" t="str">
        <f>'2显示器机箱电源'!G7</f>
        <v xml:space="preserve">七彩虹1650 4G </v>
      </c>
      <c r="C237" s="148">
        <f>'2显示器机箱电源'!H7</f>
        <v>0</v>
      </c>
      <c r="D237" s="30">
        <v>1</v>
      </c>
      <c r="E237" s="30">
        <f t="shared" si="38"/>
        <v>0</v>
      </c>
      <c r="F237" s="5" t="s">
        <v>447</v>
      </c>
      <c r="G237" s="149"/>
      <c r="H237" s="139" t="s">
        <v>446</v>
      </c>
      <c r="I237" s="148" t="str">
        <f>'2显示器机箱电源'!G4</f>
        <v xml:space="preserve">七彩虹GTX1030 2G </v>
      </c>
      <c r="J237" s="148">
        <f>'2显示器机箱电源'!H4</f>
        <v>400</v>
      </c>
      <c r="K237" s="30">
        <v>1</v>
      </c>
      <c r="L237" s="30">
        <f t="shared" si="40"/>
        <v>400</v>
      </c>
      <c r="M237" s="5" t="s">
        <v>447</v>
      </c>
    </row>
    <row r="238" spans="1:15">
      <c r="A238" s="139" t="s">
        <v>457</v>
      </c>
      <c r="B238" s="148" t="s">
        <v>456</v>
      </c>
      <c r="C238" s="148"/>
      <c r="D238" s="30"/>
      <c r="E238" s="30">
        <v>6</v>
      </c>
      <c r="F238" s="5"/>
      <c r="G238" s="149"/>
      <c r="H238" s="139" t="s">
        <v>457</v>
      </c>
      <c r="I238" s="148" t="s">
        <v>456</v>
      </c>
      <c r="J238" s="148"/>
      <c r="K238" s="30"/>
      <c r="L238" s="30">
        <v>6</v>
      </c>
      <c r="M238" s="5"/>
    </row>
    <row r="239" spans="1:15">
      <c r="A239" s="6"/>
      <c r="B239" s="6" t="s">
        <v>15</v>
      </c>
      <c r="C239" s="30"/>
      <c r="D239" s="30"/>
      <c r="E239" s="30"/>
      <c r="F239" s="5"/>
      <c r="G239" s="149"/>
      <c r="H239" s="6"/>
      <c r="I239" s="6" t="s">
        <v>15</v>
      </c>
      <c r="J239" s="30"/>
      <c r="K239" s="30"/>
      <c r="L239" s="30"/>
      <c r="M239" s="5"/>
    </row>
    <row r="240" spans="1:15">
      <c r="A240" s="151">
        <f ca="1">TODAY()</f>
        <v>45584</v>
      </c>
      <c r="B240" s="6" t="s">
        <v>16</v>
      </c>
      <c r="C240" s="30"/>
      <c r="D240" s="30"/>
      <c r="E240" s="153">
        <f>SUM(E230:E239)</f>
        <v>1025</v>
      </c>
      <c r="F240" s="5" t="s">
        <v>17</v>
      </c>
      <c r="G240" s="149"/>
      <c r="H240" s="151">
        <f ca="1">TODAY()</f>
        <v>45584</v>
      </c>
      <c r="I240" s="6" t="s">
        <v>16</v>
      </c>
      <c r="J240" s="30"/>
      <c r="K240" s="30"/>
      <c r="L240" s="153">
        <f>SUM(L230:L239)</f>
        <v>1293</v>
      </c>
      <c r="M240" s="5" t="s">
        <v>17</v>
      </c>
    </row>
    <row r="241" spans="1:15">
      <c r="G241" s="149"/>
      <c r="O241" s="150" t="s">
        <v>418</v>
      </c>
    </row>
    <row r="242" spans="1:15" s="144" customFormat="1" ht="15" customHeight="1">
      <c r="A242" s="189" t="s">
        <v>486</v>
      </c>
      <c r="B242" s="190"/>
      <c r="C242" s="190"/>
      <c r="D242" s="190"/>
      <c r="E242" s="190"/>
      <c r="F242" s="191"/>
      <c r="G242" s="143"/>
      <c r="H242" s="189" t="s">
        <v>487</v>
      </c>
      <c r="I242" s="190"/>
      <c r="J242" s="190"/>
      <c r="K242" s="190"/>
      <c r="L242" s="190"/>
      <c r="M242" s="191"/>
    </row>
    <row r="243" spans="1:15" s="144" customFormat="1">
      <c r="A243" s="145" t="s">
        <v>491</v>
      </c>
      <c r="B243" s="136" t="s">
        <v>450</v>
      </c>
      <c r="C243" s="147" t="s">
        <v>2</v>
      </c>
      <c r="D243" s="147" t="s">
        <v>3</v>
      </c>
      <c r="E243" s="147" t="s">
        <v>4</v>
      </c>
      <c r="F243" s="136" t="s">
        <v>5</v>
      </c>
      <c r="G243" s="143"/>
      <c r="H243" s="145" t="s">
        <v>491</v>
      </c>
      <c r="I243" s="136" t="s">
        <v>450</v>
      </c>
      <c r="J243" s="147" t="s">
        <v>2</v>
      </c>
      <c r="K243" s="147" t="s">
        <v>3</v>
      </c>
      <c r="L243" s="147" t="s">
        <v>4</v>
      </c>
      <c r="M243" s="136" t="s">
        <v>5</v>
      </c>
    </row>
    <row r="244" spans="1:15">
      <c r="A244" s="139" t="s">
        <v>6</v>
      </c>
      <c r="B244" s="148" t="str">
        <f>'1三大件主板'!A56</f>
        <v>英特尔 I5 9600KF 订货</v>
      </c>
      <c r="C244" s="148">
        <f>'1三大件主板'!B56</f>
        <v>310</v>
      </c>
      <c r="D244" s="30">
        <v>1</v>
      </c>
      <c r="E244" s="30">
        <f t="shared" ref="E244:E246" si="41">C244*D244</f>
        <v>310</v>
      </c>
      <c r="F244" s="5" t="s">
        <v>440</v>
      </c>
      <c r="G244" s="149"/>
      <c r="H244" s="139" t="s">
        <v>6</v>
      </c>
      <c r="I244" s="148" t="str">
        <f>'1三大件主板'!A53</f>
        <v>英特尔 I5 9400</v>
      </c>
      <c r="J244" s="148">
        <f>'1三大件主板'!B53</f>
        <v>360</v>
      </c>
      <c r="K244" s="30">
        <v>1</v>
      </c>
      <c r="L244" s="30">
        <f t="shared" ref="L244:L246" si="42">J244*K244</f>
        <v>360</v>
      </c>
      <c r="M244" s="5" t="s">
        <v>490</v>
      </c>
    </row>
    <row r="245" spans="1:15">
      <c r="A245" s="139" t="s">
        <v>8</v>
      </c>
      <c r="B245" s="148" t="s">
        <v>335</v>
      </c>
      <c r="C245" s="148">
        <v>17</v>
      </c>
      <c r="D245" s="30">
        <v>1</v>
      </c>
      <c r="E245" s="30">
        <f t="shared" si="41"/>
        <v>17</v>
      </c>
      <c r="F245" s="5" t="s">
        <v>7</v>
      </c>
      <c r="G245" s="149"/>
      <c r="H245" s="139" t="s">
        <v>8</v>
      </c>
      <c r="I245" s="148" t="s">
        <v>335</v>
      </c>
      <c r="J245" s="148">
        <v>17</v>
      </c>
      <c r="K245" s="30">
        <v>1</v>
      </c>
      <c r="L245" s="30">
        <f t="shared" si="42"/>
        <v>17</v>
      </c>
      <c r="M245" s="5" t="s">
        <v>7</v>
      </c>
    </row>
    <row r="246" spans="1:15">
      <c r="A246" s="139" t="s">
        <v>10</v>
      </c>
      <c r="B246" s="150" t="str">
        <f>'1三大件主板'!D44</f>
        <v>三星980 250G M.2 NVME</v>
      </c>
      <c r="C246" s="161">
        <f>'1三大件主板'!E44</f>
        <v>295</v>
      </c>
      <c r="D246" s="154">
        <v>1</v>
      </c>
      <c r="E246" s="30">
        <f t="shared" si="41"/>
        <v>295</v>
      </c>
      <c r="F246" s="5" t="s">
        <v>7</v>
      </c>
      <c r="H246" s="139" t="s">
        <v>10</v>
      </c>
      <c r="I246" s="150" t="str">
        <f>'1三大件主板'!D8</f>
        <v>金士顿8G DDR4 3200</v>
      </c>
      <c r="J246" s="148">
        <f>'1三大件主板'!E8</f>
        <v>95</v>
      </c>
      <c r="K246" s="154">
        <v>1</v>
      </c>
      <c r="L246" s="30">
        <f t="shared" si="42"/>
        <v>95</v>
      </c>
      <c r="M246" s="5" t="s">
        <v>7</v>
      </c>
    </row>
    <row r="247" spans="1:15">
      <c r="A247" s="139" t="s">
        <v>11</v>
      </c>
      <c r="B247" s="148" t="str">
        <f>'1三大件主板'!D68</f>
        <v>WD 2TB 硬盘</v>
      </c>
      <c r="C247" s="148">
        <f>'1三大件主板'!E68</f>
        <v>375</v>
      </c>
      <c r="D247" s="30">
        <v>1</v>
      </c>
      <c r="E247" s="30">
        <f>C247*D247</f>
        <v>375</v>
      </c>
      <c r="F247" s="5" t="s">
        <v>7</v>
      </c>
      <c r="H247" s="139" t="s">
        <v>11</v>
      </c>
      <c r="I247" s="148" t="str">
        <f>'1三大件主板'!D54</f>
        <v>金士顿NV2 500G M.2 NVME *</v>
      </c>
      <c r="J247" s="148">
        <f>'1三大件主板'!E54</f>
        <v>235</v>
      </c>
      <c r="K247" s="30">
        <v>1</v>
      </c>
      <c r="L247" s="30">
        <f>J247*K247</f>
        <v>235</v>
      </c>
      <c r="M247" s="5" t="s">
        <v>7</v>
      </c>
    </row>
    <row r="248" spans="1:15">
      <c r="A248" s="139" t="s">
        <v>12</v>
      </c>
      <c r="B248" s="148" t="str">
        <f>'1三大件主板'!G65</f>
        <v>WD 4T 原装移动硬盘</v>
      </c>
      <c r="C248" s="148">
        <f>'1三大件主板'!H65</f>
        <v>0</v>
      </c>
      <c r="D248" s="30">
        <v>1</v>
      </c>
      <c r="E248" s="30">
        <f t="shared" ref="E248:E250" si="43">C248*D248</f>
        <v>0</v>
      </c>
      <c r="F248" s="5" t="s">
        <v>7</v>
      </c>
      <c r="H248" s="139" t="s">
        <v>12</v>
      </c>
      <c r="I248" s="148" t="str">
        <f>'1三大件主板'!G51</f>
        <v>影驰H310M战将DDR3 6789代</v>
      </c>
      <c r="J248" s="148">
        <f>'1三大件主板'!H51</f>
        <v>305</v>
      </c>
      <c r="K248" s="30">
        <v>1</v>
      </c>
      <c r="L248" s="30">
        <f t="shared" ref="L248:L250" si="44">J248*K248</f>
        <v>305</v>
      </c>
      <c r="M248" s="5" t="s">
        <v>7</v>
      </c>
    </row>
    <row r="249" spans="1:15">
      <c r="A249" s="139" t="s">
        <v>13</v>
      </c>
      <c r="B249" s="148" t="s">
        <v>413</v>
      </c>
      <c r="C249" s="148">
        <v>35</v>
      </c>
      <c r="D249" s="30">
        <v>1</v>
      </c>
      <c r="E249" s="30">
        <f t="shared" si="43"/>
        <v>35</v>
      </c>
      <c r="F249" s="5"/>
      <c r="H249" s="139" t="s">
        <v>13</v>
      </c>
      <c r="I249" s="148" t="s">
        <v>478</v>
      </c>
      <c r="J249" s="148">
        <v>50</v>
      </c>
      <c r="K249" s="30">
        <v>1</v>
      </c>
      <c r="L249" s="30">
        <f t="shared" si="44"/>
        <v>50</v>
      </c>
      <c r="M249" s="5"/>
    </row>
    <row r="250" spans="1:15">
      <c r="A250" s="139" t="s">
        <v>14</v>
      </c>
      <c r="B250" s="148" t="str">
        <f>'2显示器机箱电源'!A36</f>
        <v>航嘉GS400 300W-400W</v>
      </c>
      <c r="C250" s="148">
        <f>'2显示器机箱电源'!B36</f>
        <v>128</v>
      </c>
      <c r="D250" s="30">
        <v>1</v>
      </c>
      <c r="E250" s="30">
        <f t="shared" si="43"/>
        <v>128</v>
      </c>
      <c r="F250" s="5"/>
      <c r="H250" s="139" t="s">
        <v>14</v>
      </c>
      <c r="I250" s="148" t="str">
        <f>'2显示器机箱电源'!A22</f>
        <v>长城ATX-3002 额定220W 宽辐</v>
      </c>
      <c r="J250" s="148">
        <f>'2显示器机箱电源'!B22</f>
        <v>80</v>
      </c>
      <c r="K250" s="30">
        <v>1</v>
      </c>
      <c r="L250" s="30">
        <f t="shared" si="44"/>
        <v>80</v>
      </c>
      <c r="M250" s="5"/>
    </row>
    <row r="251" spans="1:15">
      <c r="A251" s="139" t="s">
        <v>457</v>
      </c>
      <c r="B251" s="148" t="s">
        <v>456</v>
      </c>
      <c r="C251" s="148"/>
      <c r="D251" s="30"/>
      <c r="E251" s="30">
        <v>6</v>
      </c>
      <c r="F251" s="5"/>
      <c r="H251" s="139" t="s">
        <v>457</v>
      </c>
      <c r="I251" s="148" t="s">
        <v>456</v>
      </c>
      <c r="J251" s="148"/>
      <c r="K251" s="30"/>
      <c r="L251" s="30">
        <v>6</v>
      </c>
      <c r="M251" s="5"/>
    </row>
    <row r="252" spans="1:15">
      <c r="A252" s="6"/>
      <c r="B252" s="6" t="s">
        <v>15</v>
      </c>
      <c r="C252" s="30"/>
      <c r="D252" s="30"/>
      <c r="E252" s="30"/>
      <c r="F252" s="5"/>
      <c r="H252" s="6"/>
      <c r="I252" s="6" t="s">
        <v>15</v>
      </c>
      <c r="J252" s="30"/>
      <c r="K252" s="30"/>
      <c r="L252" s="30"/>
      <c r="M252" s="5"/>
    </row>
    <row r="253" spans="1:15">
      <c r="A253" s="151">
        <f ca="1">TODAY()</f>
        <v>45584</v>
      </c>
      <c r="B253" s="152" t="s">
        <v>16</v>
      </c>
      <c r="C253" s="30"/>
      <c r="D253" s="30"/>
      <c r="E253" s="153">
        <f>SUM(E244:E252)</f>
        <v>1166</v>
      </c>
      <c r="F253" s="137" t="s">
        <v>17</v>
      </c>
      <c r="H253" s="151">
        <f ca="1">TODAY()</f>
        <v>45584</v>
      </c>
      <c r="I253" s="152" t="s">
        <v>16</v>
      </c>
      <c r="J253" s="30"/>
      <c r="K253" s="30"/>
      <c r="L253" s="153">
        <f>SUM(L244:L252)</f>
        <v>1148</v>
      </c>
      <c r="M253" s="137" t="s">
        <v>17</v>
      </c>
    </row>
    <row r="255" spans="1:15" s="144" customFormat="1" ht="15" customHeight="1">
      <c r="A255" s="189" t="s">
        <v>488</v>
      </c>
      <c r="B255" s="190"/>
      <c r="C255" s="190"/>
      <c r="D255" s="190"/>
      <c r="E255" s="190"/>
      <c r="F255" s="191"/>
      <c r="G255" s="143"/>
      <c r="H255" s="189" t="s">
        <v>489</v>
      </c>
      <c r="I255" s="190"/>
      <c r="J255" s="190"/>
      <c r="K255" s="190"/>
      <c r="L255" s="190"/>
      <c r="M255" s="191"/>
    </row>
    <row r="256" spans="1:15" s="144" customFormat="1">
      <c r="A256" s="145" t="s">
        <v>491</v>
      </c>
      <c r="B256" s="136" t="s">
        <v>450</v>
      </c>
      <c r="C256" s="147" t="s">
        <v>2</v>
      </c>
      <c r="D256" s="147" t="s">
        <v>3</v>
      </c>
      <c r="E256" s="147" t="s">
        <v>4</v>
      </c>
      <c r="F256" s="136" t="s">
        <v>5</v>
      </c>
      <c r="G256" s="143"/>
      <c r="H256" s="145" t="s">
        <v>491</v>
      </c>
      <c r="I256" s="136" t="s">
        <v>450</v>
      </c>
      <c r="J256" s="147" t="s">
        <v>2</v>
      </c>
      <c r="K256" s="147" t="s">
        <v>3</v>
      </c>
      <c r="L256" s="147" t="s">
        <v>4</v>
      </c>
      <c r="M256" s="136" t="s">
        <v>5</v>
      </c>
    </row>
    <row r="257" spans="1:13">
      <c r="A257" s="139" t="s">
        <v>6</v>
      </c>
      <c r="B257" s="148" t="str">
        <f>'1三大件主板'!A66</f>
        <v>英特尔 I5 8500</v>
      </c>
      <c r="C257" s="148">
        <f>'1三大件主板'!B66</f>
        <v>299</v>
      </c>
      <c r="D257" s="30">
        <v>1</v>
      </c>
      <c r="E257" s="30">
        <f>C257*D257</f>
        <v>299</v>
      </c>
      <c r="F257" s="5" t="s">
        <v>437</v>
      </c>
      <c r="G257" s="149"/>
      <c r="H257" s="139" t="s">
        <v>6</v>
      </c>
      <c r="I257" s="148" t="str">
        <f>'1三大件主板'!A64</f>
        <v>英特尔 I3 8100T</v>
      </c>
      <c r="J257" s="148">
        <f>'1三大件主板'!B64</f>
        <v>145</v>
      </c>
      <c r="K257" s="30">
        <v>1</v>
      </c>
      <c r="L257" s="30">
        <f>J257*K257</f>
        <v>145</v>
      </c>
      <c r="M257" s="5" t="s">
        <v>232</v>
      </c>
    </row>
    <row r="258" spans="1:13">
      <c r="A258" s="139" t="s">
        <v>8</v>
      </c>
      <c r="B258" s="148" t="s">
        <v>335</v>
      </c>
      <c r="C258" s="148">
        <f>C218</f>
        <v>17</v>
      </c>
      <c r="D258" s="30">
        <v>1</v>
      </c>
      <c r="E258" s="30">
        <f>C258*D258</f>
        <v>17</v>
      </c>
      <c r="F258" s="5" t="s">
        <v>338</v>
      </c>
      <c r="G258" s="149"/>
      <c r="H258" s="139" t="s">
        <v>8</v>
      </c>
      <c r="I258" s="148" t="s">
        <v>335</v>
      </c>
      <c r="J258" s="148">
        <v>17</v>
      </c>
      <c r="K258" s="30">
        <v>1</v>
      </c>
      <c r="L258" s="30">
        <f>J258*K258</f>
        <v>17</v>
      </c>
      <c r="M258" s="5" t="s">
        <v>180</v>
      </c>
    </row>
    <row r="259" spans="1:13">
      <c r="A259" s="139" t="s">
        <v>10</v>
      </c>
      <c r="B259" s="148" t="str">
        <f>'1三大件主板'!D7</f>
        <v>金士顿8G DDR4 2666</v>
      </c>
      <c r="C259" s="148">
        <f>'1三大件主板'!E7</f>
        <v>88</v>
      </c>
      <c r="D259" s="30">
        <v>1</v>
      </c>
      <c r="E259" s="30">
        <f t="shared" ref="E259:E263" si="45">C259*D259</f>
        <v>88</v>
      </c>
      <c r="F259" s="5" t="s">
        <v>7</v>
      </c>
      <c r="G259" s="149"/>
      <c r="H259" s="139" t="s">
        <v>10</v>
      </c>
      <c r="I259" s="148" t="str">
        <f>'1三大件主板'!D8</f>
        <v>金士顿8G DDR4 3200</v>
      </c>
      <c r="J259" s="148">
        <f>'1三大件主板'!E8</f>
        <v>95</v>
      </c>
      <c r="K259" s="30">
        <v>1</v>
      </c>
      <c r="L259" s="30">
        <f t="shared" ref="L259:L263" si="46">J259*K259</f>
        <v>95</v>
      </c>
      <c r="M259" s="5" t="s">
        <v>7</v>
      </c>
    </row>
    <row r="260" spans="1:13">
      <c r="A260" s="139" t="s">
        <v>11</v>
      </c>
      <c r="B260" s="148" t="str">
        <f>'1三大件主板'!D51</f>
        <v>金士顿480G假一罚十</v>
      </c>
      <c r="C260" s="148">
        <f>'1三大件主板'!E51</f>
        <v>205</v>
      </c>
      <c r="D260" s="30">
        <v>1</v>
      </c>
      <c r="E260" s="30">
        <f t="shared" si="45"/>
        <v>205</v>
      </c>
      <c r="F260" s="5" t="s">
        <v>7</v>
      </c>
      <c r="G260" s="149"/>
      <c r="H260" s="139" t="s">
        <v>11</v>
      </c>
      <c r="I260" s="148" t="str">
        <f>'1三大件主板'!D50</f>
        <v>金士顿240G假一罚十</v>
      </c>
      <c r="J260" s="148">
        <f>'1三大件主板'!E50</f>
        <v>152</v>
      </c>
      <c r="K260" s="30">
        <v>1</v>
      </c>
      <c r="L260" s="30">
        <f t="shared" si="46"/>
        <v>152</v>
      </c>
      <c r="M260" s="5" t="s">
        <v>7</v>
      </c>
    </row>
    <row r="261" spans="1:13">
      <c r="A261" s="139" t="s">
        <v>12</v>
      </c>
      <c r="B261" s="148" t="str">
        <f>'1三大件主板'!G51</f>
        <v>影驰H310M战将DDR3 6789代</v>
      </c>
      <c r="C261" s="148">
        <f>'1三大件主板'!H51</f>
        <v>305</v>
      </c>
      <c r="D261" s="30">
        <v>1</v>
      </c>
      <c r="E261" s="30">
        <f t="shared" si="45"/>
        <v>305</v>
      </c>
      <c r="F261" s="5" t="s">
        <v>7</v>
      </c>
      <c r="G261" s="149"/>
      <c r="H261" s="139" t="s">
        <v>12</v>
      </c>
      <c r="I261" s="148" t="str">
        <f>'1三大件主板'!G25</f>
        <v>微星 B365M WIND（HDMI）</v>
      </c>
      <c r="J261" s="148">
        <f>'1三大件主板'!H25</f>
        <v>345</v>
      </c>
      <c r="K261" s="30">
        <v>1</v>
      </c>
      <c r="L261" s="30">
        <f t="shared" si="46"/>
        <v>345</v>
      </c>
      <c r="M261" s="5" t="s">
        <v>7</v>
      </c>
    </row>
    <row r="262" spans="1:13">
      <c r="A262" s="139" t="s">
        <v>13</v>
      </c>
      <c r="B262" s="148" t="s">
        <v>336</v>
      </c>
      <c r="C262" s="148">
        <f>C222</f>
        <v>55</v>
      </c>
      <c r="D262" s="30">
        <v>1</v>
      </c>
      <c r="E262" s="30">
        <f t="shared" si="45"/>
        <v>55</v>
      </c>
      <c r="F262" s="5" t="s">
        <v>7</v>
      </c>
      <c r="G262" s="149"/>
      <c r="H262" s="139" t="s">
        <v>13</v>
      </c>
      <c r="I262" s="148" t="s">
        <v>336</v>
      </c>
      <c r="J262" s="148">
        <v>55</v>
      </c>
      <c r="K262" s="30">
        <v>1</v>
      </c>
      <c r="L262" s="30">
        <f>J262*K262</f>
        <v>55</v>
      </c>
      <c r="M262" s="5" t="s">
        <v>7</v>
      </c>
    </row>
    <row r="263" spans="1:13">
      <c r="A263" s="139" t="s">
        <v>14</v>
      </c>
      <c r="B263" s="148" t="str">
        <f>'2显示器机箱电源'!A20</f>
        <v>长城ATX-3002 额定220W 宽辐</v>
      </c>
      <c r="C263" s="148">
        <f>'2显示器机箱电源'!B20</f>
        <v>80</v>
      </c>
      <c r="D263" s="30">
        <v>1</v>
      </c>
      <c r="E263" s="30">
        <f t="shared" si="45"/>
        <v>80</v>
      </c>
      <c r="F263" s="5" t="s">
        <v>7</v>
      </c>
      <c r="G263" s="149"/>
      <c r="H263" s="139" t="s">
        <v>14</v>
      </c>
      <c r="I263" s="148" t="str">
        <f>'2显示器机箱电源'!A20</f>
        <v>长城ATX-3002 额定220W 宽辐</v>
      </c>
      <c r="J263" s="148">
        <f>'2显示器机箱电源'!B20</f>
        <v>80</v>
      </c>
      <c r="K263" s="30">
        <v>1</v>
      </c>
      <c r="L263" s="30">
        <f t="shared" si="46"/>
        <v>80</v>
      </c>
      <c r="M263" s="5" t="s">
        <v>7</v>
      </c>
    </row>
    <row r="264" spans="1:13">
      <c r="A264" s="139" t="s">
        <v>457</v>
      </c>
      <c r="B264" s="148" t="s">
        <v>456</v>
      </c>
      <c r="C264" s="148"/>
      <c r="D264" s="30"/>
      <c r="E264" s="30">
        <v>6</v>
      </c>
      <c r="F264" s="5"/>
      <c r="G264" s="149"/>
      <c r="H264" s="139" t="s">
        <v>457</v>
      </c>
      <c r="I264" s="148" t="s">
        <v>456</v>
      </c>
      <c r="J264" s="148"/>
      <c r="K264" s="30"/>
      <c r="L264" s="30">
        <v>6</v>
      </c>
      <c r="M264" s="5"/>
    </row>
    <row r="265" spans="1:13">
      <c r="A265" s="6"/>
      <c r="B265" s="6" t="s">
        <v>15</v>
      </c>
      <c r="C265" s="30"/>
      <c r="D265" s="30"/>
      <c r="E265" s="30"/>
      <c r="F265" s="5"/>
      <c r="G265" s="149"/>
      <c r="H265" s="6"/>
      <c r="I265" s="6" t="s">
        <v>15</v>
      </c>
      <c r="J265" s="30"/>
      <c r="K265" s="30"/>
      <c r="L265" s="30"/>
      <c r="M265" s="5"/>
    </row>
    <row r="266" spans="1:13">
      <c r="A266" s="151">
        <f ca="1">TODAY()</f>
        <v>45584</v>
      </c>
      <c r="B266" s="6" t="s">
        <v>16</v>
      </c>
      <c r="C266" s="30"/>
      <c r="D266" s="30"/>
      <c r="E266" s="153">
        <f>SUM(E257:E265)</f>
        <v>1055</v>
      </c>
      <c r="F266" s="5" t="s">
        <v>17</v>
      </c>
      <c r="G266" s="149"/>
      <c r="H266" s="151">
        <f ca="1">TODAY()</f>
        <v>45584</v>
      </c>
      <c r="I266" s="6" t="s">
        <v>16</v>
      </c>
      <c r="J266" s="30"/>
      <c r="K266" s="30"/>
      <c r="L266" s="153">
        <f>SUM(L257:L265)</f>
        <v>895</v>
      </c>
      <c r="M266" s="5" t="s">
        <v>17</v>
      </c>
    </row>
    <row r="267" spans="1:13">
      <c r="C267" s="150"/>
      <c r="D267" s="150"/>
      <c r="E267" s="150"/>
      <c r="F267" s="150"/>
      <c r="G267" s="149"/>
      <c r="J267" s="150"/>
      <c r="K267" s="150"/>
      <c r="L267" s="150"/>
    </row>
    <row r="268" spans="1:13" s="144" customFormat="1" ht="15" customHeight="1">
      <c r="A268" s="189" t="s">
        <v>492</v>
      </c>
      <c r="B268" s="190"/>
      <c r="C268" s="190"/>
      <c r="D268" s="190"/>
      <c r="E268" s="190"/>
      <c r="F268" s="191"/>
      <c r="G268" s="143"/>
      <c r="H268" s="189" t="s">
        <v>493</v>
      </c>
      <c r="I268" s="190"/>
      <c r="J268" s="190"/>
      <c r="K268" s="190"/>
      <c r="L268" s="190"/>
      <c r="M268" s="191"/>
    </row>
    <row r="269" spans="1:13">
      <c r="A269" s="142" t="s">
        <v>491</v>
      </c>
      <c r="B269" s="142" t="s">
        <v>450</v>
      </c>
      <c r="C269" s="160" t="s">
        <v>2</v>
      </c>
      <c r="D269" s="160" t="s">
        <v>3</v>
      </c>
      <c r="E269" s="160" t="s">
        <v>4</v>
      </c>
      <c r="F269" s="142" t="s">
        <v>5</v>
      </c>
      <c r="G269" s="149"/>
      <c r="H269" s="142" t="s">
        <v>491</v>
      </c>
      <c r="I269" s="142" t="s">
        <v>450</v>
      </c>
      <c r="J269" s="160" t="s">
        <v>2</v>
      </c>
      <c r="K269" s="160" t="s">
        <v>3</v>
      </c>
      <c r="L269" s="160" t="s">
        <v>4</v>
      </c>
      <c r="M269" s="142" t="s">
        <v>5</v>
      </c>
    </row>
    <row r="270" spans="1:13">
      <c r="A270" s="139" t="s">
        <v>6</v>
      </c>
      <c r="B270" s="148" t="str">
        <f>'1三大件主板'!A60</f>
        <v>英特尔 I3 7100</v>
      </c>
      <c r="C270" s="148">
        <f>'1三大件主板'!B60</f>
        <v>88</v>
      </c>
      <c r="D270" s="30">
        <v>1</v>
      </c>
      <c r="E270" s="30">
        <f t="shared" ref="E270:E276" si="47">C270*D270</f>
        <v>88</v>
      </c>
      <c r="F270" s="5" t="s">
        <v>403</v>
      </c>
      <c r="G270" s="149"/>
      <c r="H270" s="139" t="s">
        <v>6</v>
      </c>
      <c r="I270" s="148" t="str">
        <f>'1三大件主板'!A59</f>
        <v>英特尔 I5 6400</v>
      </c>
      <c r="J270" s="148">
        <f>'1三大件主板'!B59</f>
        <v>188</v>
      </c>
      <c r="K270" s="30">
        <v>1</v>
      </c>
      <c r="L270" s="30">
        <f t="shared" ref="L270:L276" si="48">J270*K270</f>
        <v>188</v>
      </c>
      <c r="M270" s="5" t="s">
        <v>403</v>
      </c>
    </row>
    <row r="271" spans="1:13">
      <c r="A271" s="139" t="s">
        <v>8</v>
      </c>
      <c r="B271" s="148" t="s">
        <v>335</v>
      </c>
      <c r="C271" s="148">
        <v>17</v>
      </c>
      <c r="D271" s="30">
        <v>1</v>
      </c>
      <c r="E271" s="30">
        <f t="shared" si="47"/>
        <v>17</v>
      </c>
      <c r="F271" s="5" t="s">
        <v>7</v>
      </c>
      <c r="G271" s="149"/>
      <c r="H271" s="139" t="s">
        <v>8</v>
      </c>
      <c r="I271" s="148" t="s">
        <v>335</v>
      </c>
      <c r="J271" s="148">
        <v>17</v>
      </c>
      <c r="K271" s="30">
        <v>1</v>
      </c>
      <c r="L271" s="30">
        <f t="shared" si="48"/>
        <v>17</v>
      </c>
      <c r="M271" s="5" t="s">
        <v>7</v>
      </c>
    </row>
    <row r="272" spans="1:13" ht="15.75" customHeight="1">
      <c r="A272" s="139" t="s">
        <v>10</v>
      </c>
      <c r="B272" s="148" t="str">
        <f>'1三大件主板'!D8</f>
        <v>金士顿8G DDR4 3200</v>
      </c>
      <c r="C272" s="148">
        <f>'1三大件主板'!E8</f>
        <v>95</v>
      </c>
      <c r="D272" s="30">
        <v>1</v>
      </c>
      <c r="E272" s="30">
        <f t="shared" si="47"/>
        <v>95</v>
      </c>
      <c r="F272" s="5" t="s">
        <v>7</v>
      </c>
      <c r="H272" s="139" t="s">
        <v>10</v>
      </c>
      <c r="I272" s="148" t="str">
        <f>'1三大件主板'!D8</f>
        <v>金士顿8G DDR4 3200</v>
      </c>
      <c r="J272" s="148">
        <f>'1三大件主板'!E8</f>
        <v>95</v>
      </c>
      <c r="K272" s="30">
        <v>1</v>
      </c>
      <c r="L272" s="30">
        <f t="shared" si="48"/>
        <v>95</v>
      </c>
      <c r="M272" s="5" t="s">
        <v>7</v>
      </c>
    </row>
    <row r="273" spans="1:13">
      <c r="A273" s="139" t="s">
        <v>11</v>
      </c>
      <c r="B273" s="148" t="str">
        <f>'1三大件主板'!D50</f>
        <v>金士顿240G假一罚十</v>
      </c>
      <c r="C273" s="148">
        <f>'1三大件主板'!E50</f>
        <v>152</v>
      </c>
      <c r="D273" s="30">
        <v>1</v>
      </c>
      <c r="E273" s="30">
        <f t="shared" si="47"/>
        <v>152</v>
      </c>
      <c r="F273" s="5" t="s">
        <v>7</v>
      </c>
      <c r="H273" s="139" t="s">
        <v>11</v>
      </c>
      <c r="I273" s="148" t="str">
        <f>'1三大件主板'!D51</f>
        <v>金士顿480G假一罚十</v>
      </c>
      <c r="J273" s="148">
        <f>'1三大件主板'!E51</f>
        <v>205</v>
      </c>
      <c r="K273" s="30">
        <v>1</v>
      </c>
      <c r="L273" s="30">
        <f>J273*K273</f>
        <v>205</v>
      </c>
      <c r="M273" s="5" t="s">
        <v>7</v>
      </c>
    </row>
    <row r="274" spans="1:13">
      <c r="A274" s="139" t="s">
        <v>12</v>
      </c>
      <c r="B274" s="148" t="str">
        <f>'1三大件主板'!G9</f>
        <v>技嘉H110M-S2PH LPT COM HDMI PCI</v>
      </c>
      <c r="C274" s="148">
        <f>'1三大件主板'!H9</f>
        <v>480</v>
      </c>
      <c r="D274" s="30">
        <v>1</v>
      </c>
      <c r="E274" s="30">
        <f t="shared" si="47"/>
        <v>480</v>
      </c>
      <c r="F274" s="5" t="s">
        <v>7</v>
      </c>
      <c r="G274" s="149"/>
      <c r="H274" s="139" t="s">
        <v>12</v>
      </c>
      <c r="I274" s="148" t="str">
        <f>'1三大件主板'!G9</f>
        <v>技嘉H110M-S2PH LPT COM HDMI PCI</v>
      </c>
      <c r="J274" s="148">
        <f>'1三大件主板'!H9</f>
        <v>480</v>
      </c>
      <c r="K274" s="30">
        <v>1</v>
      </c>
      <c r="L274" s="30">
        <f t="shared" si="48"/>
        <v>480</v>
      </c>
      <c r="M274" s="5" t="s">
        <v>7</v>
      </c>
    </row>
    <row r="275" spans="1:13">
      <c r="A275" s="139" t="s">
        <v>13</v>
      </c>
      <c r="B275" s="148" t="s">
        <v>336</v>
      </c>
      <c r="C275" s="148">
        <v>55</v>
      </c>
      <c r="D275" s="30">
        <v>1</v>
      </c>
      <c r="E275" s="30">
        <f t="shared" si="47"/>
        <v>55</v>
      </c>
      <c r="F275" s="5" t="s">
        <v>7</v>
      </c>
      <c r="G275" s="149"/>
      <c r="H275" s="139" t="s">
        <v>13</v>
      </c>
      <c r="I275" s="148" t="s">
        <v>336</v>
      </c>
      <c r="J275" s="148">
        <v>55</v>
      </c>
      <c r="K275" s="30">
        <v>1</v>
      </c>
      <c r="L275" s="30">
        <f t="shared" si="48"/>
        <v>55</v>
      </c>
      <c r="M275" s="5" t="s">
        <v>7</v>
      </c>
    </row>
    <row r="276" spans="1:13">
      <c r="A276" s="139" t="s">
        <v>14</v>
      </c>
      <c r="B276" s="148" t="str">
        <f>'2显示器机箱电源'!A20</f>
        <v>长城ATX-3002 额定220W 宽辐</v>
      </c>
      <c r="C276" s="148">
        <f>'2显示器机箱电源'!B20</f>
        <v>80</v>
      </c>
      <c r="D276" s="30">
        <v>1</v>
      </c>
      <c r="E276" s="30">
        <f t="shared" si="47"/>
        <v>80</v>
      </c>
      <c r="F276" s="5" t="s">
        <v>7</v>
      </c>
      <c r="G276" s="149"/>
      <c r="H276" s="139" t="s">
        <v>14</v>
      </c>
      <c r="I276" s="148" t="str">
        <f>'2显示器机箱电源'!A21</f>
        <v>长城ATX-3000 额定220W 宽辐</v>
      </c>
      <c r="J276" s="148">
        <f>'2显示器机箱电源'!B21</f>
        <v>75</v>
      </c>
      <c r="K276" s="30">
        <v>1</v>
      </c>
      <c r="L276" s="30">
        <f t="shared" si="48"/>
        <v>75</v>
      </c>
      <c r="M276" s="5" t="s">
        <v>7</v>
      </c>
    </row>
    <row r="277" spans="1:13">
      <c r="A277" s="139" t="s">
        <v>457</v>
      </c>
      <c r="B277" s="148" t="s">
        <v>456</v>
      </c>
      <c r="C277" s="148"/>
      <c r="D277" s="30"/>
      <c r="E277" s="30">
        <v>6</v>
      </c>
      <c r="F277" s="5"/>
      <c r="G277" s="149"/>
      <c r="H277" s="139" t="s">
        <v>457</v>
      </c>
      <c r="I277" s="148" t="s">
        <v>456</v>
      </c>
      <c r="J277" s="148"/>
      <c r="K277" s="30"/>
      <c r="L277" s="30">
        <v>6</v>
      </c>
      <c r="M277" s="5"/>
    </row>
    <row r="278" spans="1:13">
      <c r="A278" s="6"/>
      <c r="B278" s="6" t="s">
        <v>15</v>
      </c>
      <c r="C278" s="30"/>
      <c r="D278" s="30"/>
      <c r="E278" s="30"/>
      <c r="F278" s="5"/>
      <c r="G278" s="149"/>
      <c r="H278" s="6"/>
      <c r="I278" s="6" t="s">
        <v>15</v>
      </c>
      <c r="J278" s="30"/>
      <c r="K278" s="30"/>
      <c r="L278" s="30"/>
      <c r="M278" s="5"/>
    </row>
    <row r="279" spans="1:13">
      <c r="A279" s="151">
        <f ca="1">TODAY()</f>
        <v>45584</v>
      </c>
      <c r="B279" s="152" t="s">
        <v>16</v>
      </c>
      <c r="C279" s="30"/>
      <c r="D279" s="30"/>
      <c r="E279" s="153">
        <f>SUM(E270:E278)</f>
        <v>973</v>
      </c>
      <c r="F279" s="137" t="s">
        <v>17</v>
      </c>
      <c r="G279" s="149"/>
      <c r="H279" s="151">
        <f ca="1">TODAY()</f>
        <v>45584</v>
      </c>
      <c r="I279" s="152" t="s">
        <v>16</v>
      </c>
      <c r="J279" s="30"/>
      <c r="K279" s="30"/>
      <c r="L279" s="153">
        <f>SUM(L270:L278)</f>
        <v>1121</v>
      </c>
      <c r="M279" s="137" t="s">
        <v>17</v>
      </c>
    </row>
    <row r="280" spans="1:13">
      <c r="G280" s="149"/>
    </row>
    <row r="281" spans="1:13">
      <c r="A281" s="158"/>
      <c r="B281" s="158" t="s">
        <v>337</v>
      </c>
      <c r="C281" s="159"/>
      <c r="D281" s="159"/>
      <c r="E281" s="159"/>
      <c r="F281" s="141"/>
      <c r="G281" s="149"/>
      <c r="H281" s="158"/>
      <c r="I281" s="158" t="s">
        <v>337</v>
      </c>
      <c r="J281" s="159"/>
      <c r="K281" s="159"/>
      <c r="L281" s="159"/>
      <c r="M281" s="141"/>
    </row>
    <row r="282" spans="1:13">
      <c r="A282" s="142" t="s">
        <v>491</v>
      </c>
      <c r="B282" s="142" t="s">
        <v>450</v>
      </c>
      <c r="C282" s="160" t="s">
        <v>2</v>
      </c>
      <c r="D282" s="160" t="s">
        <v>3</v>
      </c>
      <c r="E282" s="160" t="s">
        <v>4</v>
      </c>
      <c r="F282" s="142" t="s">
        <v>5</v>
      </c>
      <c r="G282" s="149"/>
      <c r="H282" s="142" t="s">
        <v>491</v>
      </c>
      <c r="I282" s="142" t="s">
        <v>450</v>
      </c>
      <c r="J282" s="160" t="s">
        <v>2</v>
      </c>
      <c r="K282" s="160" t="s">
        <v>3</v>
      </c>
      <c r="L282" s="160" t="s">
        <v>4</v>
      </c>
      <c r="M282" s="142" t="s">
        <v>5</v>
      </c>
    </row>
    <row r="283" spans="1:13">
      <c r="A283" s="139" t="s">
        <v>6</v>
      </c>
      <c r="B283" s="148" t="str">
        <f>'1三大件主板'!A71</f>
        <v>INTEL I3-4170 3.7G 1150</v>
      </c>
      <c r="C283" s="148">
        <f>'1三大件主板'!B71</f>
        <v>26</v>
      </c>
      <c r="D283" s="30">
        <v>1</v>
      </c>
      <c r="E283" s="30">
        <f t="shared" ref="E283:E289" si="49">C283*D283</f>
        <v>26</v>
      </c>
      <c r="F283" s="5" t="s">
        <v>403</v>
      </c>
      <c r="G283" s="149"/>
      <c r="H283" s="139" t="s">
        <v>6</v>
      </c>
      <c r="I283" s="148" t="str">
        <f>'1三大件主板'!A72</f>
        <v>INTEL I5 4590 3.3G</v>
      </c>
      <c r="J283" s="148">
        <f>'1三大件主板'!B72</f>
        <v>118</v>
      </c>
      <c r="K283" s="30">
        <v>1</v>
      </c>
      <c r="L283" s="30">
        <f t="shared" ref="L283:L289" si="50">J283*K283</f>
        <v>118</v>
      </c>
      <c r="M283" s="5" t="s">
        <v>404</v>
      </c>
    </row>
    <row r="284" spans="1:13">
      <c r="A284" s="139" t="s">
        <v>8</v>
      </c>
      <c r="B284" s="148" t="s">
        <v>335</v>
      </c>
      <c r="C284" s="148">
        <v>17</v>
      </c>
      <c r="D284" s="30">
        <v>1</v>
      </c>
      <c r="E284" s="30">
        <f t="shared" si="49"/>
        <v>17</v>
      </c>
      <c r="F284" s="5" t="s">
        <v>7</v>
      </c>
      <c r="G284" s="149"/>
      <c r="H284" s="139" t="s">
        <v>8</v>
      </c>
      <c r="I284" s="148" t="s">
        <v>335</v>
      </c>
      <c r="J284" s="148">
        <v>17</v>
      </c>
      <c r="K284" s="30">
        <v>1</v>
      </c>
      <c r="L284" s="30">
        <f t="shared" si="50"/>
        <v>17</v>
      </c>
      <c r="M284" s="5" t="s">
        <v>7</v>
      </c>
    </row>
    <row r="285" spans="1:13" ht="15.75" customHeight="1">
      <c r="A285" s="139" t="s">
        <v>10</v>
      </c>
      <c r="B285" s="148" t="str">
        <f>'1三大件主板'!D22</f>
        <v>昂达 8G DDR3 1600</v>
      </c>
      <c r="C285" s="148">
        <f>'1三大件主板'!E22</f>
        <v>38</v>
      </c>
      <c r="D285" s="30">
        <v>1</v>
      </c>
      <c r="E285" s="30">
        <f t="shared" si="49"/>
        <v>38</v>
      </c>
      <c r="F285" s="5" t="s">
        <v>7</v>
      </c>
      <c r="H285" s="139" t="s">
        <v>10</v>
      </c>
      <c r="I285" s="148" t="str">
        <f>'1三大件主板'!D22</f>
        <v>昂达 8G DDR3 1600</v>
      </c>
      <c r="J285" s="148">
        <f>'1三大件主板'!E22</f>
        <v>38</v>
      </c>
      <c r="K285" s="30">
        <v>1</v>
      </c>
      <c r="L285" s="30">
        <f t="shared" si="50"/>
        <v>38</v>
      </c>
      <c r="M285" s="5" t="s">
        <v>7</v>
      </c>
    </row>
    <row r="286" spans="1:13">
      <c r="A286" s="139" t="s">
        <v>11</v>
      </c>
      <c r="B286" s="148" t="str">
        <f>'1三大件主板'!D39</f>
        <v xml:space="preserve">昂达  256G固态硬盘  </v>
      </c>
      <c r="C286" s="148">
        <f>'1三大件主板'!E39</f>
        <v>100</v>
      </c>
      <c r="D286" s="30">
        <v>1</v>
      </c>
      <c r="E286" s="30">
        <f t="shared" si="49"/>
        <v>100</v>
      </c>
      <c r="F286" s="5" t="s">
        <v>7</v>
      </c>
      <c r="H286" s="139" t="s">
        <v>11</v>
      </c>
      <c r="I286" s="148" t="str">
        <f>'1三大件主板'!D38</f>
        <v>昂达 128G固态硬盘</v>
      </c>
      <c r="J286" s="148">
        <f>'1三大件主板'!E38</f>
        <v>75</v>
      </c>
      <c r="K286" s="30">
        <v>1</v>
      </c>
      <c r="L286" s="30">
        <f t="shared" si="50"/>
        <v>75</v>
      </c>
      <c r="M286" s="5" t="s">
        <v>7</v>
      </c>
    </row>
    <row r="287" spans="1:13">
      <c r="A287" s="139" t="s">
        <v>12</v>
      </c>
      <c r="B287" s="148" t="str">
        <f>'1三大件主板'!G49</f>
        <v>翔升H81M</v>
      </c>
      <c r="C287" s="148">
        <f>'1三大件主板'!H49</f>
        <v>265</v>
      </c>
      <c r="D287" s="30">
        <v>1</v>
      </c>
      <c r="E287" s="30">
        <f t="shared" si="49"/>
        <v>265</v>
      </c>
      <c r="F287" s="5" t="s">
        <v>7</v>
      </c>
      <c r="G287" s="149"/>
      <c r="H287" s="139" t="s">
        <v>12</v>
      </c>
      <c r="I287" s="148" t="str">
        <f>'1三大件主板'!G49</f>
        <v>翔升H81M</v>
      </c>
      <c r="J287" s="148">
        <f>'1三大件主板'!H49</f>
        <v>265</v>
      </c>
      <c r="K287" s="30">
        <v>1</v>
      </c>
      <c r="L287" s="30">
        <f t="shared" si="50"/>
        <v>265</v>
      </c>
      <c r="M287" s="5" t="s">
        <v>7</v>
      </c>
    </row>
    <row r="288" spans="1:13">
      <c r="A288" s="139" t="s">
        <v>13</v>
      </c>
      <c r="B288" s="148" t="s">
        <v>336</v>
      </c>
      <c r="C288" s="148">
        <v>55</v>
      </c>
      <c r="D288" s="30">
        <v>1</v>
      </c>
      <c r="E288" s="30">
        <f t="shared" si="49"/>
        <v>55</v>
      </c>
      <c r="F288" s="5" t="s">
        <v>7</v>
      </c>
      <c r="G288" s="149"/>
      <c r="H288" s="139" t="s">
        <v>13</v>
      </c>
      <c r="I288" s="148" t="s">
        <v>336</v>
      </c>
      <c r="J288" s="148">
        <v>55</v>
      </c>
      <c r="K288" s="30">
        <v>1</v>
      </c>
      <c r="L288" s="30">
        <f t="shared" si="50"/>
        <v>55</v>
      </c>
      <c r="M288" s="5" t="s">
        <v>7</v>
      </c>
    </row>
    <row r="289" spans="1:13">
      <c r="A289" s="139" t="s">
        <v>14</v>
      </c>
      <c r="B289" s="148" t="str">
        <f>'2显示器机箱电源'!A34</f>
        <v xml:space="preserve">航嘉宽辐电源  180W-280W </v>
      </c>
      <c r="C289" s="148">
        <f>'2显示器机箱电源'!B34</f>
        <v>75</v>
      </c>
      <c r="D289" s="30">
        <v>1</v>
      </c>
      <c r="E289" s="30">
        <f t="shared" si="49"/>
        <v>75</v>
      </c>
      <c r="F289" s="5" t="s">
        <v>7</v>
      </c>
      <c r="G289" s="149"/>
      <c r="H289" s="139" t="s">
        <v>14</v>
      </c>
      <c r="I289" s="148" t="str">
        <f>'2显示器机箱电源'!A34</f>
        <v xml:space="preserve">航嘉宽辐电源  180W-280W </v>
      </c>
      <c r="J289" s="148">
        <f>'2显示器机箱电源'!B34</f>
        <v>75</v>
      </c>
      <c r="K289" s="30">
        <v>1</v>
      </c>
      <c r="L289" s="30">
        <f t="shared" si="50"/>
        <v>75</v>
      </c>
      <c r="M289" s="5" t="s">
        <v>7</v>
      </c>
    </row>
    <row r="290" spans="1:13">
      <c r="A290" s="139" t="s">
        <v>457</v>
      </c>
      <c r="B290" s="148" t="s">
        <v>456</v>
      </c>
      <c r="C290" s="148"/>
      <c r="D290" s="30"/>
      <c r="E290" s="30">
        <v>6</v>
      </c>
      <c r="F290" s="5"/>
      <c r="G290" s="149"/>
      <c r="H290" s="139" t="s">
        <v>457</v>
      </c>
      <c r="I290" s="148" t="s">
        <v>456</v>
      </c>
      <c r="J290" s="148"/>
      <c r="K290" s="30"/>
      <c r="L290" s="30">
        <v>6</v>
      </c>
      <c r="M290" s="5"/>
    </row>
    <row r="291" spans="1:13">
      <c r="A291" s="6"/>
      <c r="B291" s="6" t="s">
        <v>15</v>
      </c>
      <c r="C291" s="30"/>
      <c r="D291" s="30"/>
      <c r="E291" s="30"/>
      <c r="F291" s="5"/>
      <c r="G291" s="149"/>
      <c r="H291" s="6"/>
      <c r="I291" s="6" t="s">
        <v>15</v>
      </c>
      <c r="J291" s="30"/>
      <c r="K291" s="30"/>
      <c r="L291" s="30"/>
      <c r="M291" s="5"/>
    </row>
    <row r="292" spans="1:13">
      <c r="A292" s="151">
        <f ca="1">TODAY()</f>
        <v>45584</v>
      </c>
      <c r="B292" s="152" t="s">
        <v>16</v>
      </c>
      <c r="C292" s="30"/>
      <c r="D292" s="30"/>
      <c r="E292" s="153">
        <f>SUM(E283:E291)</f>
        <v>582</v>
      </c>
      <c r="F292" s="137" t="s">
        <v>17</v>
      </c>
      <c r="G292" s="149"/>
      <c r="H292" s="151">
        <f ca="1">TODAY()</f>
        <v>45584</v>
      </c>
      <c r="I292" s="152" t="s">
        <v>16</v>
      </c>
      <c r="J292" s="30"/>
      <c r="K292" s="30"/>
      <c r="L292" s="153">
        <f>SUM(L283:L291)</f>
        <v>649</v>
      </c>
      <c r="M292" s="137" t="s">
        <v>17</v>
      </c>
    </row>
    <row r="293" spans="1:13">
      <c r="G293" s="149"/>
    </row>
    <row r="294" spans="1:13">
      <c r="A294" s="158"/>
      <c r="B294" s="158" t="s">
        <v>337</v>
      </c>
      <c r="C294" s="159"/>
      <c r="D294" s="159"/>
      <c r="E294" s="159"/>
      <c r="F294" s="141"/>
      <c r="G294" s="149"/>
      <c r="H294" s="158"/>
      <c r="I294" s="158" t="s">
        <v>337</v>
      </c>
      <c r="J294" s="159"/>
      <c r="K294" s="159"/>
      <c r="L294" s="159"/>
      <c r="M294" s="141"/>
    </row>
    <row r="295" spans="1:13">
      <c r="A295" s="142" t="s">
        <v>0</v>
      </c>
      <c r="B295" s="142" t="s">
        <v>1</v>
      </c>
      <c r="C295" s="160" t="s">
        <v>2</v>
      </c>
      <c r="D295" s="160" t="s">
        <v>3</v>
      </c>
      <c r="E295" s="160" t="s">
        <v>4</v>
      </c>
      <c r="F295" s="142" t="s">
        <v>5</v>
      </c>
      <c r="G295" s="149"/>
      <c r="H295" s="142" t="s">
        <v>0</v>
      </c>
      <c r="I295" s="142" t="s">
        <v>1</v>
      </c>
      <c r="J295" s="160" t="s">
        <v>2</v>
      </c>
      <c r="K295" s="160" t="s">
        <v>3</v>
      </c>
      <c r="L295" s="160" t="s">
        <v>4</v>
      </c>
      <c r="M295" s="142" t="s">
        <v>5</v>
      </c>
    </row>
    <row r="296" spans="1:13">
      <c r="A296" s="139" t="s">
        <v>6</v>
      </c>
      <c r="B296" s="148" t="str">
        <f>'1三大件主板'!A72</f>
        <v>INTEL I5 4590 3.3G</v>
      </c>
      <c r="C296" s="148">
        <f>'1三大件主板'!B72</f>
        <v>118</v>
      </c>
      <c r="D296" s="30">
        <v>1</v>
      </c>
      <c r="E296" s="30">
        <f t="shared" ref="E296:E302" si="51">C296*D296</f>
        <v>118</v>
      </c>
      <c r="F296" s="5" t="s">
        <v>439</v>
      </c>
      <c r="G296" s="149"/>
      <c r="H296" s="139" t="s">
        <v>6</v>
      </c>
      <c r="I296" s="148" t="str">
        <f>'1三大件主板'!A71</f>
        <v>INTEL I3-4170 3.7G 1150</v>
      </c>
      <c r="J296" s="148">
        <f>'1三大件主板'!B71</f>
        <v>26</v>
      </c>
      <c r="K296" s="30">
        <v>1</v>
      </c>
      <c r="L296" s="30">
        <f t="shared" ref="L296:L302" si="52">J296*K296</f>
        <v>26</v>
      </c>
      <c r="M296" s="5" t="s">
        <v>411</v>
      </c>
    </row>
    <row r="297" spans="1:13">
      <c r="A297" s="139" t="s">
        <v>8</v>
      </c>
      <c r="B297" s="148" t="s">
        <v>335</v>
      </c>
      <c r="C297" s="148">
        <v>17</v>
      </c>
      <c r="D297" s="30">
        <v>1</v>
      </c>
      <c r="E297" s="30">
        <f t="shared" si="51"/>
        <v>17</v>
      </c>
      <c r="F297" s="5" t="s">
        <v>7</v>
      </c>
      <c r="G297" s="149"/>
      <c r="H297" s="139" t="s">
        <v>8</v>
      </c>
      <c r="I297" s="148" t="s">
        <v>335</v>
      </c>
      <c r="J297" s="148">
        <v>17</v>
      </c>
      <c r="K297" s="30">
        <v>1</v>
      </c>
      <c r="L297" s="30">
        <f t="shared" si="52"/>
        <v>17</v>
      </c>
      <c r="M297" s="5" t="s">
        <v>7</v>
      </c>
    </row>
    <row r="298" spans="1:13">
      <c r="A298" s="139" t="s">
        <v>10</v>
      </c>
      <c r="B298" s="148" t="str">
        <f>'1三大件主板'!D22</f>
        <v>昂达 8G DDR3 1600</v>
      </c>
      <c r="C298" s="148">
        <f>'1三大件主板'!E22</f>
        <v>38</v>
      </c>
      <c r="D298" s="30">
        <v>1</v>
      </c>
      <c r="E298" s="30">
        <f t="shared" si="51"/>
        <v>38</v>
      </c>
      <c r="F298" s="5" t="s">
        <v>7</v>
      </c>
      <c r="H298" s="139" t="s">
        <v>10</v>
      </c>
      <c r="I298" s="148" t="str">
        <f>'1三大件主板'!D22</f>
        <v>昂达 8G DDR3 1600</v>
      </c>
      <c r="J298" s="148">
        <f>'1三大件主板'!E22</f>
        <v>38</v>
      </c>
      <c r="K298" s="30">
        <v>1</v>
      </c>
      <c r="L298" s="30">
        <f t="shared" si="52"/>
        <v>38</v>
      </c>
      <c r="M298" s="5" t="s">
        <v>7</v>
      </c>
    </row>
    <row r="299" spans="1:13">
      <c r="A299" s="139" t="s">
        <v>11</v>
      </c>
      <c r="B299" s="148" t="str">
        <f>'1三大件主板'!D54</f>
        <v>金士顿NV2 500G M.2 NVME *</v>
      </c>
      <c r="C299" s="148">
        <f>'1三大件主板'!E54</f>
        <v>235</v>
      </c>
      <c r="D299" s="30">
        <v>1</v>
      </c>
      <c r="E299" s="30">
        <f t="shared" si="51"/>
        <v>235</v>
      </c>
      <c r="F299" s="5" t="s">
        <v>7</v>
      </c>
      <c r="H299" s="139" t="s">
        <v>11</v>
      </c>
      <c r="I299" s="148" t="str">
        <f>'1三大件主板'!D50</f>
        <v>金士顿240G假一罚十</v>
      </c>
      <c r="J299" s="148">
        <f>'1三大件主板'!E50</f>
        <v>152</v>
      </c>
      <c r="K299" s="30">
        <v>1</v>
      </c>
      <c r="L299" s="30">
        <f t="shared" si="52"/>
        <v>152</v>
      </c>
      <c r="M299" s="5" t="s">
        <v>7</v>
      </c>
    </row>
    <row r="300" spans="1:13">
      <c r="A300" s="139" t="s">
        <v>12</v>
      </c>
      <c r="B300" s="148" t="str">
        <f>'1三大件主板'!G58</f>
        <v>昂达H81</v>
      </c>
      <c r="C300" s="148">
        <f>'1三大件主板'!H58</f>
        <v>200</v>
      </c>
      <c r="D300" s="30">
        <v>1</v>
      </c>
      <c r="E300" s="30">
        <f t="shared" si="51"/>
        <v>200</v>
      </c>
      <c r="F300" s="5" t="s">
        <v>7</v>
      </c>
      <c r="G300" s="149"/>
      <c r="H300" s="139" t="s">
        <v>12</v>
      </c>
      <c r="I300" s="148" t="str">
        <f>'1三大件主板'!G49</f>
        <v>翔升H81M</v>
      </c>
      <c r="J300" s="148">
        <f>'1三大件主板'!H49</f>
        <v>265</v>
      </c>
      <c r="K300" s="30">
        <v>1</v>
      </c>
      <c r="L300" s="30">
        <f t="shared" si="52"/>
        <v>265</v>
      </c>
      <c r="M300" s="5" t="s">
        <v>7</v>
      </c>
    </row>
    <row r="301" spans="1:13">
      <c r="A301" s="139" t="s">
        <v>13</v>
      </c>
      <c r="B301" s="148" t="s">
        <v>336</v>
      </c>
      <c r="C301" s="148">
        <v>55</v>
      </c>
      <c r="D301" s="30">
        <v>1</v>
      </c>
      <c r="E301" s="30">
        <f t="shared" si="51"/>
        <v>55</v>
      </c>
      <c r="F301" s="5" t="s">
        <v>7</v>
      </c>
      <c r="G301" s="149"/>
      <c r="H301" s="139" t="s">
        <v>13</v>
      </c>
      <c r="I301" s="148" t="s">
        <v>336</v>
      </c>
      <c r="J301" s="148">
        <v>55</v>
      </c>
      <c r="K301" s="30">
        <v>1</v>
      </c>
      <c r="L301" s="30">
        <f t="shared" si="52"/>
        <v>55</v>
      </c>
      <c r="M301" s="5" t="s">
        <v>7</v>
      </c>
    </row>
    <row r="302" spans="1:13">
      <c r="A302" s="139" t="s">
        <v>14</v>
      </c>
      <c r="B302" s="148" t="str">
        <f>'2显示器机箱电源'!A22</f>
        <v>长城ATX-3002 额定220W 宽辐</v>
      </c>
      <c r="C302" s="148">
        <f>'2显示器机箱电源'!B22</f>
        <v>80</v>
      </c>
      <c r="D302" s="30">
        <v>1</v>
      </c>
      <c r="E302" s="30">
        <f t="shared" si="51"/>
        <v>80</v>
      </c>
      <c r="F302" s="5" t="s">
        <v>7</v>
      </c>
      <c r="G302" s="149"/>
      <c r="H302" s="139" t="s">
        <v>14</v>
      </c>
      <c r="I302" s="148" t="str">
        <f>'2显示器机箱电源'!A20</f>
        <v>长城ATX-3002 额定220W 宽辐</v>
      </c>
      <c r="J302" s="148">
        <f>'2显示器机箱电源'!B20</f>
        <v>80</v>
      </c>
      <c r="K302" s="30">
        <v>1</v>
      </c>
      <c r="L302" s="30">
        <f t="shared" si="52"/>
        <v>80</v>
      </c>
      <c r="M302" s="5" t="s">
        <v>7</v>
      </c>
    </row>
    <row r="303" spans="1:13">
      <c r="A303" s="139" t="s">
        <v>457</v>
      </c>
      <c r="B303" s="148" t="s">
        <v>456</v>
      </c>
      <c r="C303" s="148"/>
      <c r="D303" s="30"/>
      <c r="E303" s="30">
        <v>6</v>
      </c>
      <c r="F303" s="5"/>
      <c r="G303" s="149"/>
      <c r="H303" s="139" t="s">
        <v>457</v>
      </c>
      <c r="I303" s="148" t="s">
        <v>456</v>
      </c>
      <c r="J303" s="148"/>
      <c r="K303" s="30"/>
      <c r="L303" s="30">
        <v>6</v>
      </c>
      <c r="M303" s="5"/>
    </row>
    <row r="304" spans="1:13">
      <c r="A304" s="6"/>
      <c r="B304" s="6" t="s">
        <v>15</v>
      </c>
      <c r="C304" s="30"/>
      <c r="D304" s="30"/>
      <c r="E304" s="30"/>
      <c r="F304" s="5"/>
      <c r="G304" s="149"/>
      <c r="H304" s="6"/>
      <c r="I304" s="6" t="s">
        <v>15</v>
      </c>
      <c r="J304" s="30"/>
      <c r="K304" s="30"/>
      <c r="L304" s="30"/>
      <c r="M304" s="5"/>
    </row>
    <row r="305" spans="1:13">
      <c r="A305" s="151">
        <f ca="1">TODAY()</f>
        <v>45584</v>
      </c>
      <c r="B305" s="152" t="s">
        <v>16</v>
      </c>
      <c r="C305" s="30"/>
      <c r="D305" s="30"/>
      <c r="E305" s="153">
        <f>SUM(E296:E304)</f>
        <v>749</v>
      </c>
      <c r="F305" s="137" t="s">
        <v>17</v>
      </c>
      <c r="G305" s="149"/>
      <c r="H305" s="151">
        <f ca="1">TODAY()</f>
        <v>45584</v>
      </c>
      <c r="I305" s="152" t="s">
        <v>16</v>
      </c>
      <c r="J305" s="30"/>
      <c r="K305" s="30"/>
      <c r="L305" s="153">
        <f>SUM(L296:L304)</f>
        <v>639</v>
      </c>
      <c r="M305" s="137" t="s">
        <v>17</v>
      </c>
    </row>
    <row r="306" spans="1:13">
      <c r="G306" s="149"/>
    </row>
    <row r="307" spans="1:13">
      <c r="G307" s="149"/>
    </row>
    <row r="308" spans="1:13" ht="14.25" customHeight="1">
      <c r="A308" s="142" t="s">
        <v>0</v>
      </c>
      <c r="B308" s="142" t="s">
        <v>1</v>
      </c>
      <c r="C308" s="160" t="s">
        <v>2</v>
      </c>
      <c r="D308" s="160" t="s">
        <v>3</v>
      </c>
      <c r="E308" s="160" t="s">
        <v>4</v>
      </c>
      <c r="F308" s="142" t="s">
        <v>5</v>
      </c>
      <c r="G308" s="149"/>
      <c r="J308" s="150"/>
      <c r="K308" s="150"/>
      <c r="L308" s="150"/>
    </row>
    <row r="309" spans="1:13">
      <c r="A309" s="139" t="s">
        <v>6</v>
      </c>
      <c r="B309" s="148" t="str">
        <f>'1三大件主板'!A72</f>
        <v>INTEL I5 4590 3.3G</v>
      </c>
      <c r="C309" s="148">
        <f>'1三大件主板'!B72</f>
        <v>118</v>
      </c>
      <c r="D309" s="30">
        <v>1</v>
      </c>
      <c r="E309" s="30">
        <f t="shared" ref="E309:E311" si="53">C309*D309</f>
        <v>118</v>
      </c>
      <c r="F309" s="5" t="s">
        <v>439</v>
      </c>
      <c r="G309" s="149"/>
      <c r="J309" s="150"/>
      <c r="K309" s="150"/>
      <c r="L309" s="150"/>
    </row>
    <row r="310" spans="1:13">
      <c r="A310" s="139" t="s">
        <v>8</v>
      </c>
      <c r="B310" s="148" t="s">
        <v>368</v>
      </c>
      <c r="C310" s="148">
        <v>17</v>
      </c>
      <c r="D310" s="30">
        <v>1</v>
      </c>
      <c r="E310" s="30">
        <f t="shared" si="53"/>
        <v>17</v>
      </c>
      <c r="F310" s="5" t="s">
        <v>7</v>
      </c>
      <c r="G310" s="149"/>
      <c r="J310" s="150"/>
      <c r="K310" s="150"/>
      <c r="L310" s="150"/>
    </row>
    <row r="311" spans="1:13">
      <c r="A311" s="139" t="s">
        <v>10</v>
      </c>
      <c r="B311" s="6" t="str">
        <f>'1三大件主板'!D22</f>
        <v>昂达 8G DDR3 1600</v>
      </c>
      <c r="C311" s="161">
        <f>'1三大件主板'!E22</f>
        <v>38</v>
      </c>
      <c r="D311" s="154">
        <v>1</v>
      </c>
      <c r="E311" s="30">
        <f t="shared" si="53"/>
        <v>38</v>
      </c>
      <c r="F311" s="5" t="s">
        <v>7</v>
      </c>
      <c r="J311" s="150"/>
      <c r="K311" s="150"/>
      <c r="L311" s="150"/>
    </row>
    <row r="312" spans="1:13">
      <c r="A312" s="139" t="s">
        <v>11</v>
      </c>
      <c r="B312" s="148" t="str">
        <f>'1三大件主板'!D50</f>
        <v>金士顿240G假一罚十</v>
      </c>
      <c r="C312" s="148">
        <f>'1三大件主板'!E50</f>
        <v>152</v>
      </c>
      <c r="D312" s="30">
        <v>1</v>
      </c>
      <c r="E312" s="30">
        <f>C312*D312</f>
        <v>152</v>
      </c>
      <c r="F312" s="5" t="s">
        <v>7</v>
      </c>
      <c r="J312" s="150"/>
      <c r="K312" s="150"/>
      <c r="L312" s="150"/>
    </row>
    <row r="313" spans="1:13">
      <c r="A313" s="139" t="s">
        <v>12</v>
      </c>
      <c r="B313" s="148" t="str">
        <f>'1三大件主板'!G49</f>
        <v>翔升H81M</v>
      </c>
      <c r="C313" s="148">
        <f>'1三大件主板'!H49</f>
        <v>265</v>
      </c>
      <c r="D313" s="30">
        <v>1</v>
      </c>
      <c r="E313" s="30">
        <f t="shared" ref="E313:E316" si="54">C313*D313</f>
        <v>265</v>
      </c>
      <c r="F313" s="5" t="s">
        <v>7</v>
      </c>
      <c r="G313" s="149"/>
      <c r="J313" s="150"/>
      <c r="K313" s="150"/>
      <c r="L313" s="150"/>
    </row>
    <row r="314" spans="1:13">
      <c r="A314" s="139" t="s">
        <v>13</v>
      </c>
      <c r="B314" s="148" t="s">
        <v>419</v>
      </c>
      <c r="C314" s="148">
        <v>50</v>
      </c>
      <c r="D314" s="30">
        <v>1</v>
      </c>
      <c r="E314" s="30">
        <f t="shared" si="54"/>
        <v>50</v>
      </c>
      <c r="F314" s="5"/>
      <c r="G314" s="149"/>
      <c r="J314" s="150"/>
      <c r="K314" s="150"/>
      <c r="L314" s="150"/>
    </row>
    <row r="315" spans="1:13">
      <c r="A315" s="139" t="s">
        <v>14</v>
      </c>
      <c r="B315" s="148" t="str">
        <f>'2显示器机箱电源'!A20</f>
        <v>长城ATX-3002 额定220W 宽辐</v>
      </c>
      <c r="C315" s="148">
        <f>'2显示器机箱电源'!B20</f>
        <v>80</v>
      </c>
      <c r="D315" s="30">
        <v>1</v>
      </c>
      <c r="E315" s="30">
        <f t="shared" si="54"/>
        <v>80</v>
      </c>
      <c r="F315" s="5"/>
      <c r="G315" s="149"/>
      <c r="J315" s="150"/>
      <c r="K315" s="150"/>
      <c r="L315" s="150"/>
    </row>
    <row r="316" spans="1:13">
      <c r="A316" s="139" t="s">
        <v>524</v>
      </c>
      <c r="B316" s="148" t="str">
        <f>'2显示器机箱电源'!G5</f>
        <v>七彩虹GTX1030 黄金版 4G</v>
      </c>
      <c r="C316" s="148">
        <f>'2显示器机箱电源'!H5</f>
        <v>445</v>
      </c>
      <c r="D316" s="30">
        <v>1</v>
      </c>
      <c r="E316" s="30">
        <f t="shared" si="54"/>
        <v>445</v>
      </c>
      <c r="F316" s="5"/>
      <c r="G316" s="149"/>
      <c r="J316" s="150"/>
      <c r="K316" s="150"/>
      <c r="L316" s="150"/>
    </row>
    <row r="317" spans="1:13">
      <c r="A317" s="139" t="s">
        <v>457</v>
      </c>
      <c r="B317" s="148" t="s">
        <v>456</v>
      </c>
      <c r="C317" s="148"/>
      <c r="D317" s="30"/>
      <c r="E317" s="30"/>
      <c r="F317" s="5"/>
      <c r="G317" s="149"/>
      <c r="J317" s="150"/>
      <c r="K317" s="150"/>
      <c r="L317" s="150"/>
    </row>
    <row r="318" spans="1:13">
      <c r="A318" s="6"/>
      <c r="B318" s="6" t="s">
        <v>15</v>
      </c>
      <c r="C318" s="30"/>
      <c r="D318" s="30"/>
      <c r="E318" s="30"/>
      <c r="F318" s="5"/>
      <c r="G318" s="149"/>
      <c r="J318" s="150"/>
      <c r="K318" s="150"/>
      <c r="L318" s="150"/>
    </row>
    <row r="319" spans="1:13">
      <c r="A319" s="151">
        <f ca="1">TODAY()</f>
        <v>45584</v>
      </c>
      <c r="B319" s="152" t="s">
        <v>16</v>
      </c>
      <c r="C319" s="30"/>
      <c r="D319" s="30"/>
      <c r="E319" s="153">
        <f>SUM(E309:E318)</f>
        <v>1165</v>
      </c>
      <c r="F319" s="137" t="s">
        <v>17</v>
      </c>
      <c r="G319" s="149"/>
      <c r="J319" s="150"/>
      <c r="K319" s="150"/>
      <c r="L319" s="150"/>
    </row>
    <row r="320" spans="1:13">
      <c r="G320" s="149"/>
    </row>
    <row r="321" spans="1:12" ht="14.25" customHeight="1">
      <c r="A321" s="142" t="s">
        <v>0</v>
      </c>
      <c r="B321" s="142" t="s">
        <v>1</v>
      </c>
      <c r="C321" s="160" t="s">
        <v>2</v>
      </c>
      <c r="D321" s="160" t="s">
        <v>3</v>
      </c>
      <c r="E321" s="160" t="s">
        <v>4</v>
      </c>
      <c r="F321" s="142" t="s">
        <v>5</v>
      </c>
      <c r="G321" s="149"/>
      <c r="J321" s="150"/>
      <c r="K321" s="150"/>
      <c r="L321" s="150"/>
    </row>
    <row r="322" spans="1:12">
      <c r="A322" s="139" t="s">
        <v>6</v>
      </c>
      <c r="B322" s="148" t="str">
        <f>'1三大件主板'!A17</f>
        <v>英特尔I7 13700KF</v>
      </c>
      <c r="C322" s="148">
        <f>'1三大件主板'!B17</f>
        <v>1990</v>
      </c>
      <c r="D322" s="30">
        <v>1</v>
      </c>
      <c r="E322" s="30">
        <f t="shared" ref="E322:E324" si="55">C322*D322</f>
        <v>1990</v>
      </c>
      <c r="F322" s="5" t="s">
        <v>404</v>
      </c>
      <c r="G322" s="149"/>
      <c r="J322" s="150"/>
      <c r="K322" s="150"/>
      <c r="L322" s="150"/>
    </row>
    <row r="323" spans="1:12">
      <c r="A323" s="139" t="s">
        <v>8</v>
      </c>
      <c r="B323" s="148" t="s">
        <v>495</v>
      </c>
      <c r="C323" s="148">
        <v>180</v>
      </c>
      <c r="D323" s="30">
        <v>1</v>
      </c>
      <c r="E323" s="30">
        <f t="shared" si="55"/>
        <v>180</v>
      </c>
      <c r="F323" s="5" t="s">
        <v>7</v>
      </c>
      <c r="G323" s="149"/>
      <c r="J323" s="150"/>
      <c r="K323" s="150"/>
      <c r="L323" s="150"/>
    </row>
    <row r="324" spans="1:12">
      <c r="A324" s="139" t="s">
        <v>10</v>
      </c>
      <c r="B324" s="6" t="str">
        <f>'1三大件主板'!D13</f>
        <v>金士顿16G DDR4 3600神条</v>
      </c>
      <c r="C324" s="148">
        <f>'1三大件主板'!E13</f>
        <v>205</v>
      </c>
      <c r="D324" s="154">
        <v>2</v>
      </c>
      <c r="E324" s="30">
        <f t="shared" si="55"/>
        <v>410</v>
      </c>
      <c r="F324" s="5" t="s">
        <v>7</v>
      </c>
      <c r="J324" s="150"/>
      <c r="K324" s="150"/>
      <c r="L324" s="150"/>
    </row>
    <row r="325" spans="1:12">
      <c r="A325" s="139" t="s">
        <v>11</v>
      </c>
      <c r="B325" s="148" t="str">
        <f>'1三大件主板'!D55</f>
        <v>金士顿NV2 1T M.2 NVME *</v>
      </c>
      <c r="C325" s="148">
        <f>'1三大件主板'!E55</f>
        <v>335</v>
      </c>
      <c r="D325" s="30">
        <v>1</v>
      </c>
      <c r="E325" s="30">
        <f>C325*D325</f>
        <v>335</v>
      </c>
      <c r="F325" s="5" t="s">
        <v>7</v>
      </c>
      <c r="J325" s="150"/>
      <c r="K325" s="150"/>
      <c r="L325" s="150"/>
    </row>
    <row r="326" spans="1:12">
      <c r="A326" s="139"/>
      <c r="B326" s="148" t="s">
        <v>496</v>
      </c>
      <c r="C326" s="148">
        <v>292</v>
      </c>
      <c r="D326" s="30">
        <v>1</v>
      </c>
      <c r="E326" s="30">
        <f t="shared" ref="E326:E327" si="56">C326*D326</f>
        <v>292</v>
      </c>
      <c r="F326" s="5"/>
      <c r="J326" s="150"/>
      <c r="K326" s="150"/>
      <c r="L326" s="150"/>
    </row>
    <row r="327" spans="1:12">
      <c r="A327" s="139" t="s">
        <v>12</v>
      </c>
      <c r="B327" s="148" t="str">
        <f>'1三大件主板'!G16</f>
        <v xml:space="preserve">技嘉B760M-D2H DDR4 </v>
      </c>
      <c r="C327" s="148">
        <f>'1三大件主板'!H16</f>
        <v>610</v>
      </c>
      <c r="D327" s="30">
        <v>1</v>
      </c>
      <c r="E327" s="30">
        <f t="shared" si="56"/>
        <v>610</v>
      </c>
      <c r="F327" s="5" t="s">
        <v>7</v>
      </c>
      <c r="G327" s="149"/>
      <c r="J327" s="150"/>
      <c r="K327" s="150"/>
      <c r="L327" s="150"/>
    </row>
    <row r="328" spans="1:12">
      <c r="A328" s="139" t="s">
        <v>13</v>
      </c>
      <c r="B328" s="148" t="s">
        <v>497</v>
      </c>
      <c r="C328" s="148">
        <v>135</v>
      </c>
      <c r="D328" s="30">
        <v>1</v>
      </c>
      <c r="E328" s="30">
        <f t="shared" ref="E328:E330" si="57">C328*D328</f>
        <v>135</v>
      </c>
      <c r="F328" s="5"/>
      <c r="G328" s="149"/>
      <c r="J328" s="150"/>
      <c r="K328" s="150"/>
      <c r="L328" s="150"/>
    </row>
    <row r="329" spans="1:12">
      <c r="A329" s="139" t="s">
        <v>14</v>
      </c>
      <c r="B329" s="148" t="str">
        <f>'2显示器机箱电源'!A30</f>
        <v>长城额定650W</v>
      </c>
      <c r="C329" s="148">
        <f>'2显示器机箱电源'!B30</f>
        <v>280</v>
      </c>
      <c r="D329" s="30">
        <v>1</v>
      </c>
      <c r="E329" s="30">
        <f t="shared" si="57"/>
        <v>280</v>
      </c>
      <c r="F329" s="5"/>
      <c r="G329" s="149"/>
      <c r="J329" s="150"/>
      <c r="K329" s="150"/>
      <c r="L329" s="150"/>
    </row>
    <row r="330" spans="1:12">
      <c r="A330" s="139" t="s">
        <v>494</v>
      </c>
      <c r="B330" s="148" t="str">
        <f>'2显示器机箱电源'!G14</f>
        <v xml:space="preserve">七彩虹RTX4060TI 8G </v>
      </c>
      <c r="C330" s="148">
        <f>'2显示器机箱电源'!H14</f>
        <v>0</v>
      </c>
      <c r="D330" s="30">
        <v>1</v>
      </c>
      <c r="E330" s="30">
        <f t="shared" si="57"/>
        <v>0</v>
      </c>
      <c r="F330" s="5"/>
      <c r="G330" s="149"/>
      <c r="J330" s="150"/>
      <c r="K330" s="150"/>
      <c r="L330" s="150"/>
    </row>
    <row r="331" spans="1:12">
      <c r="A331" s="139"/>
      <c r="B331" s="148"/>
      <c r="C331" s="148"/>
      <c r="D331" s="30"/>
      <c r="E331" s="30"/>
      <c r="F331" s="5"/>
      <c r="G331" s="149"/>
      <c r="J331" s="150"/>
      <c r="K331" s="150"/>
      <c r="L331" s="150"/>
    </row>
    <row r="332" spans="1:12">
      <c r="A332" s="6"/>
      <c r="B332" s="6"/>
      <c r="C332" s="30"/>
      <c r="D332" s="30"/>
      <c r="E332" s="30"/>
      <c r="F332" s="5"/>
      <c r="G332" s="149"/>
      <c r="J332" s="150"/>
      <c r="K332" s="150"/>
      <c r="L332" s="150"/>
    </row>
    <row r="333" spans="1:12">
      <c r="A333" s="151">
        <f ca="1">TODAY()</f>
        <v>45584</v>
      </c>
      <c r="B333" s="152" t="s">
        <v>16</v>
      </c>
      <c r="C333" s="30"/>
      <c r="D333" s="30"/>
      <c r="E333" s="153">
        <f>SUM(E322:E332)</f>
        <v>4232</v>
      </c>
      <c r="F333" s="137" t="s">
        <v>17</v>
      </c>
      <c r="G333" s="149"/>
      <c r="J333" s="150"/>
      <c r="K333" s="150"/>
      <c r="L333" s="150"/>
    </row>
  </sheetData>
  <mergeCells count="41">
    <mergeCell ref="A268:F268"/>
    <mergeCell ref="H268:M268"/>
    <mergeCell ref="A201:F201"/>
    <mergeCell ref="H201:M201"/>
    <mergeCell ref="A215:F215"/>
    <mergeCell ref="A255:F255"/>
    <mergeCell ref="H215:M215"/>
    <mergeCell ref="A228:F228"/>
    <mergeCell ref="H228:M228"/>
    <mergeCell ref="H255:M255"/>
    <mergeCell ref="A242:F242"/>
    <mergeCell ref="H242:M242"/>
    <mergeCell ref="H91:M91"/>
    <mergeCell ref="H147:M147"/>
    <mergeCell ref="A175:F175"/>
    <mergeCell ref="H175:M175"/>
    <mergeCell ref="A188:F188"/>
    <mergeCell ref="H161:M161"/>
    <mergeCell ref="A161:F161"/>
    <mergeCell ref="A147:F147"/>
    <mergeCell ref="A119:F119"/>
    <mergeCell ref="H119:M119"/>
    <mergeCell ref="A133:F133"/>
    <mergeCell ref="H133:M133"/>
    <mergeCell ref="H188:M188"/>
    <mergeCell ref="A1:M1"/>
    <mergeCell ref="H17:M17"/>
    <mergeCell ref="H104:M104"/>
    <mergeCell ref="A31:F31"/>
    <mergeCell ref="H31:M31"/>
    <mergeCell ref="A104:F104"/>
    <mergeCell ref="A17:F17"/>
    <mergeCell ref="A2:F2"/>
    <mergeCell ref="H2:M2"/>
    <mergeCell ref="A45:F45"/>
    <mergeCell ref="H45:M45"/>
    <mergeCell ref="A61:F61"/>
    <mergeCell ref="H61:M61"/>
    <mergeCell ref="A77:F77"/>
    <mergeCell ref="H77:M77"/>
    <mergeCell ref="A91:F91"/>
  </mergeCells>
  <phoneticPr fontId="1" type="noConversion"/>
  <pageMargins left="0" right="0" top="0" bottom="0" header="0" footer="0"/>
  <pageSetup paperSize="9" scale="75" orientation="portrait" horizontalDpi="4294967293" verticalDpi="20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O352"/>
  <sheetViews>
    <sheetView topLeftCell="A346" zoomScale="108" zoomScaleNormal="108" workbookViewId="0">
      <selection activeCell="J40" sqref="J40"/>
    </sheetView>
  </sheetViews>
  <sheetFormatPr defaultColWidth="8.69921875" defaultRowHeight="12"/>
  <cols>
    <col min="1" max="1" width="10.5" style="150" customWidth="1"/>
    <col min="2" max="2" width="29" style="150" customWidth="1"/>
    <col min="3" max="3" width="6.69921875" style="154" customWidth="1"/>
    <col min="4" max="4" width="4.69921875" style="154" customWidth="1"/>
    <col min="5" max="5" width="7" style="154" customWidth="1"/>
    <col min="6" max="6" width="8.19921875" style="138" bestFit="1" customWidth="1"/>
    <col min="7" max="7" width="1.59765625" style="150" customWidth="1"/>
    <col min="8" max="8" width="9.5" style="150" customWidth="1"/>
    <col min="9" max="9" width="27.296875" style="150" customWidth="1"/>
    <col min="10" max="10" width="5.296875" style="154" bestFit="1" customWidth="1"/>
    <col min="11" max="11" width="4.69921875" style="154" bestFit="1" customWidth="1"/>
    <col min="12" max="12" width="5.69921875" style="154" bestFit="1" customWidth="1"/>
    <col min="13" max="13" width="8.19921875" style="150" bestFit="1" customWidth="1"/>
    <col min="14" max="14" width="8.69921875" style="150"/>
    <col min="15" max="15" width="2" style="150" bestFit="1" customWidth="1"/>
    <col min="16" max="30" width="8.69921875" style="150"/>
    <col min="31" max="31" width="11.09765625" style="150" bestFit="1" customWidth="1"/>
    <col min="32" max="16384" width="8.69921875" style="150"/>
  </cols>
  <sheetData>
    <row r="1" spans="1:15" ht="30.75" customHeight="1">
      <c r="A1" s="195" t="s">
        <v>408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</row>
    <row r="2" spans="1:15" s="144" customFormat="1" ht="15" customHeight="1">
      <c r="A2" s="189" t="s">
        <v>517</v>
      </c>
      <c r="B2" s="190"/>
      <c r="C2" s="190"/>
      <c r="D2" s="190"/>
      <c r="E2" s="190"/>
      <c r="F2" s="191"/>
      <c r="G2" s="143"/>
      <c r="H2" s="189" t="s">
        <v>517</v>
      </c>
      <c r="I2" s="190"/>
      <c r="J2" s="190"/>
      <c r="K2" s="190"/>
      <c r="L2" s="190"/>
      <c r="M2" s="191"/>
    </row>
    <row r="3" spans="1:15" s="144" customFormat="1">
      <c r="A3" s="145" t="s">
        <v>0</v>
      </c>
      <c r="B3" s="136" t="s">
        <v>450</v>
      </c>
      <c r="C3" s="147" t="s">
        <v>2</v>
      </c>
      <c r="D3" s="147" t="s">
        <v>3</v>
      </c>
      <c r="E3" s="147" t="s">
        <v>4</v>
      </c>
      <c r="F3" s="136" t="s">
        <v>5</v>
      </c>
      <c r="G3" s="143"/>
      <c r="H3" s="145" t="s">
        <v>0</v>
      </c>
      <c r="I3" s="136" t="s">
        <v>450</v>
      </c>
      <c r="J3" s="147" t="s">
        <v>2</v>
      </c>
      <c r="K3" s="147" t="s">
        <v>3</v>
      </c>
      <c r="L3" s="147" t="s">
        <v>4</v>
      </c>
      <c r="M3" s="136" t="s">
        <v>5</v>
      </c>
    </row>
    <row r="4" spans="1:15">
      <c r="A4" s="139" t="s">
        <v>6</v>
      </c>
      <c r="B4" s="148" t="str">
        <f>'1三大件主板'!A28</f>
        <v>酷睿I7 12700KF</v>
      </c>
      <c r="C4" s="148">
        <f>'1三大件主板'!B28</f>
        <v>1450</v>
      </c>
      <c r="D4" s="30">
        <v>1</v>
      </c>
      <c r="E4" s="30">
        <f t="shared" ref="E4:E11" si="0">D4*C4</f>
        <v>1450</v>
      </c>
      <c r="F4" s="5" t="s">
        <v>7</v>
      </c>
      <c r="G4" s="149"/>
      <c r="H4" s="139" t="s">
        <v>6</v>
      </c>
      <c r="I4" s="148" t="str">
        <f>'1三大件主板'!A22</f>
        <v>I5 12400</v>
      </c>
      <c r="J4" s="148">
        <f>'1三大件主板'!B22</f>
        <v>775</v>
      </c>
      <c r="K4" s="30">
        <v>1</v>
      </c>
      <c r="L4" s="30">
        <f t="shared" ref="L4:L12" si="1">J4*K4</f>
        <v>775</v>
      </c>
      <c r="M4" s="5" t="s">
        <v>232</v>
      </c>
    </row>
    <row r="5" spans="1:15">
      <c r="A5" s="139" t="s">
        <v>8</v>
      </c>
      <c r="B5" s="148" t="str">
        <f>'2显示器机箱电源'!A58</f>
        <v>酷冷至尊 T620S  六热管</v>
      </c>
      <c r="C5" s="148">
        <f>'2显示器机箱电源'!B58</f>
        <v>160</v>
      </c>
      <c r="D5" s="30">
        <v>1</v>
      </c>
      <c r="E5" s="30">
        <f t="shared" si="0"/>
        <v>160</v>
      </c>
      <c r="F5" s="5" t="s">
        <v>7</v>
      </c>
      <c r="G5" s="149"/>
      <c r="H5" s="139" t="s">
        <v>8</v>
      </c>
      <c r="I5" s="148" t="str">
        <f>B5</f>
        <v>酷冷至尊 T620S  六热管</v>
      </c>
      <c r="J5" s="148">
        <v>60</v>
      </c>
      <c r="K5" s="30">
        <v>1</v>
      </c>
      <c r="L5" s="30">
        <f t="shared" si="1"/>
        <v>60</v>
      </c>
      <c r="M5" s="5" t="s">
        <v>7</v>
      </c>
    </row>
    <row r="6" spans="1:15">
      <c r="A6" s="139" t="s">
        <v>10</v>
      </c>
      <c r="B6" s="184" t="str">
        <f>'1三大件主板'!D13</f>
        <v>金士顿16G DDR4 3600神条</v>
      </c>
      <c r="C6" s="184">
        <f>'1三大件主板'!E13</f>
        <v>205</v>
      </c>
      <c r="D6" s="30">
        <v>2</v>
      </c>
      <c r="E6" s="30">
        <f t="shared" si="0"/>
        <v>410</v>
      </c>
      <c r="F6" s="5" t="s">
        <v>7</v>
      </c>
      <c r="G6" s="149"/>
      <c r="H6" s="139" t="s">
        <v>10</v>
      </c>
      <c r="I6" s="148" t="str">
        <f>B6</f>
        <v>金士顿16G DDR4 3600神条</v>
      </c>
      <c r="J6" s="148">
        <f>C6</f>
        <v>205</v>
      </c>
      <c r="K6" s="30">
        <v>1</v>
      </c>
      <c r="L6" s="30">
        <f t="shared" si="1"/>
        <v>205</v>
      </c>
      <c r="M6" s="5" t="s">
        <v>7</v>
      </c>
    </row>
    <row r="7" spans="1:15">
      <c r="A7" s="139" t="s">
        <v>11</v>
      </c>
      <c r="B7" s="148" t="str">
        <f>'1三大件主板'!D33</f>
        <v>雷克沙 NQ790 1TB M.2 NVME(PCIe 4.0/7000M/S)电商专供</v>
      </c>
      <c r="C7" s="148">
        <f>'1三大件主板'!E33</f>
        <v>415</v>
      </c>
      <c r="D7" s="30">
        <v>1</v>
      </c>
      <c r="E7" s="30">
        <f t="shared" ref="E7" si="2">D7*C7</f>
        <v>415</v>
      </c>
      <c r="F7" s="5" t="s">
        <v>7</v>
      </c>
      <c r="G7" s="149"/>
      <c r="H7" s="139"/>
      <c r="I7" s="148"/>
      <c r="J7" s="148"/>
      <c r="K7" s="30"/>
      <c r="L7" s="30"/>
      <c r="M7" s="5"/>
    </row>
    <row r="8" spans="1:15">
      <c r="A8" s="139" t="s">
        <v>12</v>
      </c>
      <c r="B8" s="148" t="s">
        <v>767</v>
      </c>
      <c r="C8" s="148">
        <v>1100</v>
      </c>
      <c r="D8" s="30">
        <v>1</v>
      </c>
      <c r="E8" s="30">
        <f t="shared" si="0"/>
        <v>1100</v>
      </c>
      <c r="F8" s="5" t="s">
        <v>7</v>
      </c>
      <c r="G8" s="149"/>
      <c r="H8" s="139" t="s">
        <v>12</v>
      </c>
      <c r="I8" s="148" t="str">
        <f>'1三大件主板'!G21</f>
        <v>技嘉H610M H  (HDMI+VGA)</v>
      </c>
      <c r="J8" s="148">
        <f>'1三大件主板'!H21</f>
        <v>460</v>
      </c>
      <c r="K8" s="30">
        <v>1</v>
      </c>
      <c r="L8" s="30">
        <f t="shared" si="1"/>
        <v>460</v>
      </c>
      <c r="M8" s="5" t="s">
        <v>7</v>
      </c>
    </row>
    <row r="9" spans="1:15">
      <c r="A9" s="139" t="s">
        <v>13</v>
      </c>
      <c r="B9" s="148" t="s">
        <v>754</v>
      </c>
      <c r="C9" s="148">
        <v>135</v>
      </c>
      <c r="D9" s="30">
        <v>1</v>
      </c>
      <c r="E9" s="30">
        <f t="shared" si="0"/>
        <v>135</v>
      </c>
      <c r="F9" s="5" t="s">
        <v>7</v>
      </c>
      <c r="G9" s="149"/>
      <c r="H9" s="139" t="s">
        <v>13</v>
      </c>
      <c r="I9" s="148" t="s">
        <v>689</v>
      </c>
      <c r="J9" s="148">
        <v>55</v>
      </c>
      <c r="K9" s="30">
        <v>1</v>
      </c>
      <c r="L9" s="30">
        <f t="shared" si="1"/>
        <v>55</v>
      </c>
      <c r="M9" s="5" t="s">
        <v>7</v>
      </c>
      <c r="O9" s="150" t="s">
        <v>626</v>
      </c>
    </row>
    <row r="10" spans="1:15">
      <c r="A10" s="139" t="s">
        <v>691</v>
      </c>
      <c r="B10" s="148" t="str">
        <f>'2显示器机箱电源'!G25</f>
        <v>影驰RTX4060大将 白色双风扇 现货</v>
      </c>
      <c r="C10" s="148">
        <f>'2显示器机箱电源'!H25</f>
        <v>0</v>
      </c>
      <c r="D10" s="30">
        <v>1</v>
      </c>
      <c r="E10" s="30">
        <f t="shared" si="0"/>
        <v>0</v>
      </c>
      <c r="F10" s="5" t="s">
        <v>7</v>
      </c>
      <c r="G10" s="149"/>
      <c r="H10" s="139"/>
      <c r="I10" s="148"/>
      <c r="J10" s="148"/>
      <c r="K10" s="30"/>
      <c r="L10" s="30"/>
      <c r="M10" s="5"/>
    </row>
    <row r="11" spans="1:15">
      <c r="A11" s="139" t="s">
        <v>14</v>
      </c>
      <c r="B11" s="148" t="str">
        <f>'2显示器机箱电源'!A30</f>
        <v>长城额定650W</v>
      </c>
      <c r="C11" s="148">
        <f>'2显示器机箱电源'!B30</f>
        <v>280</v>
      </c>
      <c r="D11" s="30">
        <v>1</v>
      </c>
      <c r="E11" s="30">
        <f t="shared" si="0"/>
        <v>280</v>
      </c>
      <c r="F11" s="5" t="s">
        <v>7</v>
      </c>
      <c r="G11" s="149"/>
      <c r="H11" s="139" t="s">
        <v>14</v>
      </c>
      <c r="I11" s="148" t="str">
        <f>'2显示器机箱电源'!A20</f>
        <v>长城ATX-3002 额定220W 宽辐</v>
      </c>
      <c r="J11" s="148">
        <f>'2显示器机箱电源'!B20</f>
        <v>80</v>
      </c>
      <c r="K11" s="30">
        <v>1</v>
      </c>
      <c r="L11" s="30">
        <f t="shared" si="1"/>
        <v>80</v>
      </c>
      <c r="M11" s="5" t="s">
        <v>7</v>
      </c>
    </row>
    <row r="12" spans="1:15">
      <c r="A12" s="139" t="s">
        <v>760</v>
      </c>
      <c r="B12" s="148" t="s">
        <v>761</v>
      </c>
      <c r="C12" s="148">
        <v>810</v>
      </c>
      <c r="D12" s="30">
        <v>1</v>
      </c>
      <c r="E12" s="30">
        <v>810</v>
      </c>
      <c r="F12" s="5" t="s">
        <v>7</v>
      </c>
      <c r="G12" s="149"/>
      <c r="H12" s="139" t="s">
        <v>589</v>
      </c>
      <c r="I12" s="148" t="str">
        <f>'2显示器机箱电源'!D9</f>
        <v>HKC S24M 23.8无边 VGA+HDMI</v>
      </c>
      <c r="J12" s="148">
        <f>'2显示器机箱电源'!E9</f>
        <v>389</v>
      </c>
      <c r="K12" s="30">
        <v>1</v>
      </c>
      <c r="L12" s="30">
        <f t="shared" si="1"/>
        <v>389</v>
      </c>
      <c r="M12" s="5" t="s">
        <v>7</v>
      </c>
    </row>
    <row r="13" spans="1:15">
      <c r="A13" s="139" t="s">
        <v>762</v>
      </c>
      <c r="B13" s="148" t="s">
        <v>763</v>
      </c>
      <c r="C13" s="148">
        <v>68</v>
      </c>
      <c r="D13" s="30">
        <v>1</v>
      </c>
      <c r="E13" s="30">
        <v>68</v>
      </c>
      <c r="F13" s="5" t="s">
        <v>764</v>
      </c>
      <c r="G13" s="149"/>
      <c r="H13" s="139"/>
      <c r="I13" s="148"/>
      <c r="J13" s="148"/>
      <c r="K13" s="30"/>
      <c r="L13" s="30"/>
      <c r="M13" s="5"/>
    </row>
    <row r="14" spans="1:15">
      <c r="A14" s="139" t="s">
        <v>765</v>
      </c>
      <c r="B14" s="148" t="s">
        <v>766</v>
      </c>
      <c r="C14" s="148">
        <v>18</v>
      </c>
      <c r="D14" s="30">
        <v>1</v>
      </c>
      <c r="E14" s="30">
        <v>18</v>
      </c>
      <c r="F14" s="5" t="s">
        <v>764</v>
      </c>
      <c r="G14" s="149"/>
      <c r="H14" s="139"/>
      <c r="I14" s="148"/>
      <c r="J14" s="148"/>
      <c r="K14" s="30"/>
      <c r="L14" s="30"/>
      <c r="M14" s="5"/>
    </row>
    <row r="15" spans="1:15">
      <c r="A15" s="139"/>
      <c r="B15" s="148"/>
      <c r="C15" s="148"/>
      <c r="D15" s="30"/>
      <c r="E15" s="30"/>
      <c r="F15" s="5"/>
      <c r="G15" s="149"/>
      <c r="H15" s="139"/>
      <c r="I15" s="148"/>
      <c r="J15" s="148"/>
      <c r="K15" s="30"/>
      <c r="L15" s="30"/>
      <c r="M15" s="5"/>
    </row>
    <row r="16" spans="1:15">
      <c r="A16" s="6"/>
      <c r="B16" s="6"/>
      <c r="C16" s="30"/>
      <c r="D16" s="30"/>
      <c r="E16" s="30"/>
      <c r="F16" s="5"/>
      <c r="G16" s="149"/>
      <c r="H16" s="6"/>
      <c r="I16" s="6"/>
      <c r="J16" s="30"/>
      <c r="K16" s="30"/>
      <c r="L16" s="30"/>
      <c r="M16" s="5"/>
    </row>
    <row r="17" spans="1:13">
      <c r="A17" s="6"/>
      <c r="B17" s="6"/>
      <c r="C17" s="30"/>
      <c r="D17" s="30"/>
      <c r="E17" s="30"/>
      <c r="F17" s="5"/>
      <c r="G17" s="149"/>
      <c r="H17" s="6"/>
      <c r="I17" s="6"/>
      <c r="J17" s="30"/>
      <c r="K17" s="30"/>
      <c r="L17" s="30"/>
      <c r="M17" s="5"/>
    </row>
    <row r="18" spans="1:13">
      <c r="A18" s="151">
        <f ca="1">TODAY()</f>
        <v>45584</v>
      </c>
      <c r="B18" s="152" t="s">
        <v>16</v>
      </c>
      <c r="C18" s="30"/>
      <c r="D18" s="30"/>
      <c r="E18" s="153">
        <f>SUM(E4:E17)</f>
        <v>4846</v>
      </c>
      <c r="F18" s="155" t="s">
        <v>17</v>
      </c>
      <c r="G18" s="149"/>
      <c r="H18" s="151">
        <f ca="1">TODAY()</f>
        <v>45584</v>
      </c>
      <c r="I18" s="152" t="s">
        <v>16</v>
      </c>
      <c r="J18" s="30"/>
      <c r="K18" s="30"/>
      <c r="L18" s="153">
        <f>SUM(L4:L16)</f>
        <v>2024</v>
      </c>
      <c r="M18" s="155" t="s">
        <v>17</v>
      </c>
    </row>
    <row r="19" spans="1:13">
      <c r="G19" s="149"/>
    </row>
    <row r="20" spans="1:13" s="144" customFormat="1" ht="15" customHeight="1">
      <c r="A20" s="189" t="s">
        <v>510</v>
      </c>
      <c r="B20" s="190"/>
      <c r="C20" s="190"/>
      <c r="D20" s="190"/>
      <c r="E20" s="190"/>
      <c r="F20" s="191"/>
      <c r="G20" s="143"/>
      <c r="H20" s="189" t="s">
        <v>510</v>
      </c>
      <c r="I20" s="190"/>
      <c r="J20" s="190"/>
      <c r="K20" s="190"/>
      <c r="L20" s="190"/>
      <c r="M20" s="191"/>
    </row>
    <row r="21" spans="1:13" s="144" customFormat="1">
      <c r="A21" s="145" t="s">
        <v>0</v>
      </c>
      <c r="B21" s="136" t="s">
        <v>450</v>
      </c>
      <c r="C21" s="147" t="s">
        <v>2</v>
      </c>
      <c r="D21" s="147" t="s">
        <v>3</v>
      </c>
      <c r="E21" s="147" t="s">
        <v>4</v>
      </c>
      <c r="F21" s="136" t="s">
        <v>5</v>
      </c>
      <c r="G21" s="143"/>
      <c r="H21" s="145" t="s">
        <v>0</v>
      </c>
      <c r="I21" s="136" t="s">
        <v>450</v>
      </c>
      <c r="J21" s="147" t="s">
        <v>2</v>
      </c>
      <c r="K21" s="147" t="s">
        <v>3</v>
      </c>
      <c r="L21" s="147" t="s">
        <v>4</v>
      </c>
      <c r="M21" s="136" t="s">
        <v>5</v>
      </c>
    </row>
    <row r="22" spans="1:13">
      <c r="A22" s="139" t="s">
        <v>6</v>
      </c>
      <c r="B22" s="148" t="str">
        <f>'1三大件主板'!A21</f>
        <v>酷睿12 I5 12400F</v>
      </c>
      <c r="C22" s="148">
        <f>'1三大件主板'!B21</f>
        <v>625</v>
      </c>
      <c r="D22" s="30">
        <v>1</v>
      </c>
      <c r="E22" s="30">
        <f t="shared" ref="E22:E30" si="3">D22*C22</f>
        <v>625</v>
      </c>
      <c r="F22" s="5" t="s">
        <v>7</v>
      </c>
      <c r="G22" s="149"/>
      <c r="H22" s="139" t="s">
        <v>6</v>
      </c>
      <c r="I22" s="148" t="str">
        <f>'1三大件主板'!A37</f>
        <v>英特尔I3-10105F</v>
      </c>
      <c r="J22" s="148">
        <f>'1三大件主板'!B37</f>
        <v>353</v>
      </c>
      <c r="K22" s="30">
        <v>1</v>
      </c>
      <c r="L22" s="30">
        <f t="shared" ref="L22:L30" si="4">J22*K22</f>
        <v>353</v>
      </c>
      <c r="M22" s="5" t="s">
        <v>232</v>
      </c>
    </row>
    <row r="23" spans="1:13">
      <c r="A23" s="139" t="s">
        <v>8</v>
      </c>
      <c r="B23" s="148" t="s">
        <v>694</v>
      </c>
      <c r="C23" s="148">
        <v>55</v>
      </c>
      <c r="D23" s="30">
        <v>1</v>
      </c>
      <c r="E23" s="30">
        <f t="shared" si="3"/>
        <v>55</v>
      </c>
      <c r="F23" s="5" t="s">
        <v>7</v>
      </c>
      <c r="G23" s="149"/>
      <c r="H23" s="139" t="s">
        <v>8</v>
      </c>
      <c r="I23" s="148" t="s">
        <v>335</v>
      </c>
      <c r="J23" s="148">
        <v>17</v>
      </c>
      <c r="K23" s="30">
        <v>1</v>
      </c>
      <c r="L23" s="30">
        <f t="shared" si="4"/>
        <v>17</v>
      </c>
      <c r="M23" s="5" t="s">
        <v>7</v>
      </c>
    </row>
    <row r="24" spans="1:13">
      <c r="A24" s="139" t="s">
        <v>10</v>
      </c>
      <c r="B24" s="148" t="s">
        <v>692</v>
      </c>
      <c r="C24" s="148">
        <f>'1三大件主板'!E11</f>
        <v>139</v>
      </c>
      <c r="D24" s="30">
        <v>1</v>
      </c>
      <c r="E24" s="30">
        <f t="shared" si="3"/>
        <v>139</v>
      </c>
      <c r="F24" s="5" t="s">
        <v>7</v>
      </c>
      <c r="G24" s="149"/>
      <c r="H24" s="139" t="s">
        <v>10</v>
      </c>
      <c r="I24" s="148" t="str">
        <f>'1三大件主板'!D17</f>
        <v>雷克沙-8G 3200 D4 台式机</v>
      </c>
      <c r="J24" s="148">
        <f>'1三大件主板'!E17</f>
        <v>90</v>
      </c>
      <c r="K24" s="30">
        <v>1</v>
      </c>
      <c r="L24" s="30">
        <f t="shared" si="4"/>
        <v>90</v>
      </c>
      <c r="M24" s="5" t="s">
        <v>7</v>
      </c>
    </row>
    <row r="25" spans="1:13">
      <c r="A25" s="139" t="s">
        <v>11</v>
      </c>
      <c r="B25" s="148">
        <f>'1三大件主板'!D31</f>
        <v>0</v>
      </c>
      <c r="C25" s="148">
        <f>'1三大件主板'!E31</f>
        <v>0</v>
      </c>
      <c r="D25" s="30">
        <v>1</v>
      </c>
      <c r="E25" s="30">
        <f t="shared" si="3"/>
        <v>0</v>
      </c>
      <c r="F25" s="5" t="s">
        <v>7</v>
      </c>
      <c r="G25" s="149"/>
      <c r="H25" s="139" t="s">
        <v>11</v>
      </c>
      <c r="I25" s="148" t="str">
        <f>'1三大件主板'!D39</f>
        <v xml:space="preserve">昂达  256G固态硬盘  </v>
      </c>
      <c r="J25" s="148">
        <f>'1三大件主板'!E39</f>
        <v>100</v>
      </c>
      <c r="K25" s="30">
        <v>1</v>
      </c>
      <c r="L25" s="30">
        <f t="shared" si="4"/>
        <v>100</v>
      </c>
      <c r="M25" s="5" t="s">
        <v>7</v>
      </c>
    </row>
    <row r="26" spans="1:13">
      <c r="A26" s="139" t="s">
        <v>12</v>
      </c>
      <c r="B26" s="148" t="str">
        <f>'1三大件主板'!G21</f>
        <v>技嘉H610M H  (HDMI+VGA)</v>
      </c>
      <c r="C26" s="148">
        <f>'1三大件主板'!H21</f>
        <v>460</v>
      </c>
      <c r="D26" s="30">
        <v>1</v>
      </c>
      <c r="E26" s="30">
        <f t="shared" si="3"/>
        <v>460</v>
      </c>
      <c r="F26" s="5" t="s">
        <v>7</v>
      </c>
      <c r="G26" s="149"/>
      <c r="H26" s="139" t="s">
        <v>12</v>
      </c>
      <c r="I26" s="148" t="str">
        <f>'1三大件主板'!G53</f>
        <v>影驰H410M 能装WIN7</v>
      </c>
      <c r="J26" s="148">
        <f>'1三大件主板'!H53</f>
        <v>340</v>
      </c>
      <c r="K26" s="30">
        <v>1</v>
      </c>
      <c r="L26" s="30">
        <f t="shared" si="4"/>
        <v>340</v>
      </c>
      <c r="M26" s="5" t="s">
        <v>7</v>
      </c>
    </row>
    <row r="27" spans="1:13">
      <c r="A27" s="139" t="s">
        <v>13</v>
      </c>
      <c r="B27" s="148" t="s">
        <v>695</v>
      </c>
      <c r="C27" s="148">
        <v>63</v>
      </c>
      <c r="D27" s="30">
        <v>1</v>
      </c>
      <c r="E27" s="30">
        <f t="shared" si="3"/>
        <v>63</v>
      </c>
      <c r="F27" s="5" t="s">
        <v>7</v>
      </c>
      <c r="G27" s="149"/>
      <c r="H27" s="139" t="s">
        <v>13</v>
      </c>
      <c r="I27" s="148" t="s">
        <v>336</v>
      </c>
      <c r="J27" s="148">
        <v>55</v>
      </c>
      <c r="K27" s="30">
        <v>1</v>
      </c>
      <c r="L27" s="30">
        <f t="shared" si="4"/>
        <v>55</v>
      </c>
      <c r="M27" s="5" t="s">
        <v>7</v>
      </c>
    </row>
    <row r="28" spans="1:13">
      <c r="A28" s="139" t="s">
        <v>14</v>
      </c>
      <c r="B28" s="148" t="s">
        <v>693</v>
      </c>
      <c r="C28" s="148">
        <v>130</v>
      </c>
      <c r="D28" s="30">
        <v>1</v>
      </c>
      <c r="E28" s="30">
        <f t="shared" si="3"/>
        <v>130</v>
      </c>
      <c r="F28" s="5" t="s">
        <v>7</v>
      </c>
      <c r="G28" s="149"/>
      <c r="H28" s="139" t="s">
        <v>14</v>
      </c>
      <c r="I28" s="148" t="str">
        <f>'2显示器机箱电源'!A20</f>
        <v>长城ATX-3002 额定220W 宽辐</v>
      </c>
      <c r="J28" s="148">
        <f>'2显示器机箱电源'!B20</f>
        <v>80</v>
      </c>
      <c r="K28" s="30">
        <v>1</v>
      </c>
      <c r="L28" s="30">
        <f t="shared" si="4"/>
        <v>80</v>
      </c>
      <c r="M28" s="5" t="s">
        <v>7</v>
      </c>
    </row>
    <row r="29" spans="1:13">
      <c r="A29" s="139" t="s">
        <v>239</v>
      </c>
      <c r="B29" s="148" t="str">
        <f>'2显示器机箱电源'!G5</f>
        <v>七彩虹GTX1030 黄金版 4G</v>
      </c>
      <c r="C29" s="148">
        <f>'2显示器机箱电源'!H5</f>
        <v>445</v>
      </c>
      <c r="D29" s="30">
        <v>1</v>
      </c>
      <c r="E29" s="30">
        <f t="shared" si="3"/>
        <v>445</v>
      </c>
      <c r="F29" s="5" t="s">
        <v>7</v>
      </c>
      <c r="G29" s="149"/>
      <c r="H29" s="139" t="s">
        <v>239</v>
      </c>
      <c r="I29" s="148" t="str">
        <f>B29</f>
        <v>七彩虹GTX1030 黄金版 4G</v>
      </c>
      <c r="J29" s="148">
        <f>'2显示器机箱电源'!H31</f>
        <v>205</v>
      </c>
      <c r="K29" s="30">
        <v>1</v>
      </c>
      <c r="L29" s="30">
        <f t="shared" si="4"/>
        <v>205</v>
      </c>
      <c r="M29" s="5" t="s">
        <v>7</v>
      </c>
    </row>
    <row r="30" spans="1:13">
      <c r="A30" s="139" t="s">
        <v>579</v>
      </c>
      <c r="B30" s="148" t="str">
        <f>'2显示器机箱电源'!D8</f>
        <v>HKC V2411SE 23.8黑色无边框VGA</v>
      </c>
      <c r="C30" s="148">
        <f>'2显示器机箱电源'!E8</f>
        <v>375</v>
      </c>
      <c r="D30" s="30">
        <v>1</v>
      </c>
      <c r="E30" s="30">
        <f t="shared" si="3"/>
        <v>375</v>
      </c>
      <c r="F30" s="5" t="s">
        <v>7</v>
      </c>
      <c r="G30" s="149"/>
      <c r="H30" s="139" t="s">
        <v>579</v>
      </c>
      <c r="I30" s="148" t="str">
        <f>B30</f>
        <v>HKC V2411SE 23.8黑色无边框VGA</v>
      </c>
      <c r="J30" s="148">
        <f>C30</f>
        <v>375</v>
      </c>
      <c r="K30" s="30">
        <v>1</v>
      </c>
      <c r="L30" s="30">
        <f t="shared" si="4"/>
        <v>375</v>
      </c>
      <c r="M30" s="5" t="s">
        <v>7</v>
      </c>
    </row>
    <row r="31" spans="1:13">
      <c r="A31" s="139" t="s">
        <v>580</v>
      </c>
      <c r="B31" s="148" t="s">
        <v>581</v>
      </c>
      <c r="C31" s="148">
        <v>35</v>
      </c>
      <c r="D31" s="30">
        <v>1</v>
      </c>
      <c r="E31" s="30">
        <v>35</v>
      </c>
      <c r="F31" s="5" t="s">
        <v>624</v>
      </c>
      <c r="G31" s="149"/>
      <c r="H31" s="139" t="s">
        <v>580</v>
      </c>
      <c r="I31" s="148" t="s">
        <v>581</v>
      </c>
      <c r="J31" s="148">
        <v>35</v>
      </c>
      <c r="K31" s="30">
        <v>1</v>
      </c>
      <c r="L31" s="30">
        <v>35</v>
      </c>
      <c r="M31" s="5"/>
    </row>
    <row r="32" spans="1:13">
      <c r="A32" s="139" t="s">
        <v>457</v>
      </c>
      <c r="B32" s="148" t="s">
        <v>456</v>
      </c>
      <c r="C32" s="148"/>
      <c r="D32" s="30"/>
      <c r="E32" s="30">
        <v>6</v>
      </c>
      <c r="F32" s="5"/>
      <c r="G32" s="149"/>
      <c r="H32" s="139" t="s">
        <v>457</v>
      </c>
      <c r="I32" s="148" t="s">
        <v>456</v>
      </c>
      <c r="J32" s="148"/>
      <c r="K32" s="30"/>
      <c r="L32" s="30">
        <v>6</v>
      </c>
      <c r="M32" s="5"/>
    </row>
    <row r="33" spans="1:13">
      <c r="A33" s="6"/>
      <c r="B33" s="6" t="s">
        <v>15</v>
      </c>
      <c r="C33" s="30"/>
      <c r="D33" s="30"/>
      <c r="E33" s="30">
        <v>200</v>
      </c>
      <c r="F33" s="5"/>
      <c r="G33" s="149"/>
      <c r="H33" s="6"/>
      <c r="I33" s="6" t="s">
        <v>15</v>
      </c>
      <c r="J33" s="30"/>
      <c r="K33" s="30"/>
      <c r="L33" s="30"/>
      <c r="M33" s="5"/>
    </row>
    <row r="34" spans="1:13">
      <c r="A34" s="151">
        <f ca="1">TODAY()</f>
        <v>45584</v>
      </c>
      <c r="B34" s="152" t="s">
        <v>16</v>
      </c>
      <c r="C34" s="30"/>
      <c r="D34" s="30"/>
      <c r="E34" s="153">
        <f>SUM(E22:E33)</f>
        <v>2533</v>
      </c>
      <c r="F34" s="137" t="s">
        <v>696</v>
      </c>
      <c r="G34" s="149"/>
      <c r="H34" s="151">
        <f ca="1">TODAY()</f>
        <v>45584</v>
      </c>
      <c r="I34" s="152" t="s">
        <v>16</v>
      </c>
      <c r="J34" s="30"/>
      <c r="K34" s="30"/>
      <c r="L34" s="153">
        <f>SUM(L22:L33)</f>
        <v>1656</v>
      </c>
      <c r="M34" s="155" t="s">
        <v>17</v>
      </c>
    </row>
    <row r="35" spans="1:13">
      <c r="G35" s="149"/>
    </row>
    <row r="36" spans="1:13" s="144" customFormat="1" ht="15" customHeight="1">
      <c r="A36" s="189" t="s">
        <v>514</v>
      </c>
      <c r="B36" s="190"/>
      <c r="C36" s="190"/>
      <c r="D36" s="190"/>
      <c r="E36" s="190"/>
      <c r="F36" s="191"/>
      <c r="G36" s="143"/>
      <c r="H36" s="189" t="s">
        <v>514</v>
      </c>
      <c r="I36" s="190"/>
      <c r="J36" s="190"/>
      <c r="K36" s="190"/>
      <c r="L36" s="190"/>
      <c r="M36" s="191"/>
    </row>
    <row r="37" spans="1:13" s="144" customFormat="1">
      <c r="A37" s="145" t="s">
        <v>0</v>
      </c>
      <c r="B37" s="136" t="s">
        <v>450</v>
      </c>
      <c r="C37" s="147" t="s">
        <v>2</v>
      </c>
      <c r="D37" s="147" t="s">
        <v>3</v>
      </c>
      <c r="E37" s="147" t="s">
        <v>4</v>
      </c>
      <c r="F37" s="136" t="s">
        <v>5</v>
      </c>
      <c r="G37" s="143"/>
      <c r="H37" s="145" t="s">
        <v>0</v>
      </c>
      <c r="I37" s="136" t="s">
        <v>450</v>
      </c>
      <c r="J37" s="147" t="s">
        <v>2</v>
      </c>
      <c r="K37" s="147" t="s">
        <v>3</v>
      </c>
      <c r="L37" s="147" t="s">
        <v>4</v>
      </c>
      <c r="M37" s="136" t="s">
        <v>5</v>
      </c>
    </row>
    <row r="38" spans="1:13">
      <c r="A38" s="139" t="s">
        <v>6</v>
      </c>
      <c r="B38" s="148" t="str">
        <f>'1三大件主板'!A71</f>
        <v>INTEL I3-4170 3.7G 1150</v>
      </c>
      <c r="C38" s="148">
        <f>'1三大件主板'!B71</f>
        <v>26</v>
      </c>
      <c r="D38" s="30">
        <v>1</v>
      </c>
      <c r="E38" s="30">
        <f t="shared" ref="E38:E45" si="5">D38*C38</f>
        <v>26</v>
      </c>
      <c r="F38" s="5" t="s">
        <v>516</v>
      </c>
      <c r="G38" s="149"/>
      <c r="H38" s="139" t="s">
        <v>6</v>
      </c>
      <c r="I38" s="148" t="str">
        <f>'1三大件主板'!A72</f>
        <v>INTEL I5 4590 3.3G</v>
      </c>
      <c r="J38" s="148">
        <f>'1三大件主板'!B72</f>
        <v>118</v>
      </c>
      <c r="K38" s="30">
        <v>1</v>
      </c>
      <c r="L38" s="30">
        <f t="shared" ref="L38:L44" si="6">J38*K38</f>
        <v>118</v>
      </c>
      <c r="M38" s="5" t="s">
        <v>516</v>
      </c>
    </row>
    <row r="39" spans="1:13">
      <c r="A39" s="139" t="s">
        <v>8</v>
      </c>
      <c r="B39" s="148" t="s">
        <v>426</v>
      </c>
      <c r="C39" s="148">
        <v>17</v>
      </c>
      <c r="D39" s="30">
        <v>1</v>
      </c>
      <c r="E39" s="30">
        <f t="shared" si="5"/>
        <v>17</v>
      </c>
      <c r="F39" s="5" t="s">
        <v>7</v>
      </c>
      <c r="G39" s="149"/>
      <c r="H39" s="139" t="s">
        <v>8</v>
      </c>
      <c r="I39" s="148" t="str">
        <f t="shared" ref="I39:J45" si="7">B39</f>
        <v>静音散热器</v>
      </c>
      <c r="J39" s="148">
        <f t="shared" si="7"/>
        <v>17</v>
      </c>
      <c r="K39" s="30">
        <v>1</v>
      </c>
      <c r="L39" s="30">
        <f t="shared" si="6"/>
        <v>17</v>
      </c>
      <c r="M39" s="5" t="s">
        <v>7</v>
      </c>
    </row>
    <row r="40" spans="1:13">
      <c r="A40" s="139" t="s">
        <v>10</v>
      </c>
      <c r="B40" s="148" t="str">
        <f>'1三大件主板'!D22</f>
        <v>昂达 8G DDR3 1600</v>
      </c>
      <c r="C40" s="148">
        <f>'1三大件主板'!E22</f>
        <v>38</v>
      </c>
      <c r="D40" s="30">
        <v>1</v>
      </c>
      <c r="E40" s="30">
        <f t="shared" si="5"/>
        <v>38</v>
      </c>
      <c r="F40" s="5" t="s">
        <v>7</v>
      </c>
      <c r="G40" s="149"/>
      <c r="H40" s="139" t="s">
        <v>10</v>
      </c>
      <c r="I40" s="148" t="str">
        <f t="shared" si="7"/>
        <v>昂达 8G DDR3 1600</v>
      </c>
      <c r="J40" s="148">
        <f t="shared" si="7"/>
        <v>38</v>
      </c>
      <c r="K40" s="30">
        <v>1</v>
      </c>
      <c r="L40" s="30">
        <f t="shared" si="6"/>
        <v>38</v>
      </c>
      <c r="M40" s="5" t="s">
        <v>7</v>
      </c>
    </row>
    <row r="41" spans="1:13">
      <c r="A41" s="139" t="s">
        <v>11</v>
      </c>
      <c r="B41" s="148" t="str">
        <f>'1三大件主板'!D34</f>
        <v>七彩虹SL300 128G</v>
      </c>
      <c r="C41" s="148">
        <f>'1三大件主板'!E34</f>
        <v>78</v>
      </c>
      <c r="D41" s="30">
        <v>1</v>
      </c>
      <c r="E41" s="30">
        <f t="shared" si="5"/>
        <v>78</v>
      </c>
      <c r="F41" s="5" t="s">
        <v>7</v>
      </c>
      <c r="G41" s="149"/>
      <c r="H41" s="139" t="s">
        <v>11</v>
      </c>
      <c r="I41" s="148" t="str">
        <f t="shared" si="7"/>
        <v>七彩虹SL300 128G</v>
      </c>
      <c r="J41" s="148">
        <f t="shared" si="7"/>
        <v>78</v>
      </c>
      <c r="K41" s="30">
        <v>1</v>
      </c>
      <c r="L41" s="30">
        <f t="shared" si="6"/>
        <v>78</v>
      </c>
      <c r="M41" s="5" t="s">
        <v>7</v>
      </c>
    </row>
    <row r="42" spans="1:13">
      <c r="A42" s="139" t="s">
        <v>12</v>
      </c>
      <c r="B42" s="148" t="str">
        <f>'1三大件主板'!G48</f>
        <v>升技H81M</v>
      </c>
      <c r="C42" s="148">
        <f>'1三大件主板'!H48</f>
        <v>225</v>
      </c>
      <c r="D42" s="30">
        <v>1</v>
      </c>
      <c r="E42" s="30">
        <f t="shared" si="5"/>
        <v>225</v>
      </c>
      <c r="F42" s="5" t="s">
        <v>7</v>
      </c>
      <c r="G42" s="149"/>
      <c r="H42" s="139" t="s">
        <v>12</v>
      </c>
      <c r="I42" s="148" t="str">
        <f t="shared" si="7"/>
        <v>升技H81M</v>
      </c>
      <c r="J42" s="148">
        <f t="shared" si="7"/>
        <v>225</v>
      </c>
      <c r="K42" s="30">
        <v>1</v>
      </c>
      <c r="L42" s="30">
        <f t="shared" si="6"/>
        <v>225</v>
      </c>
      <c r="M42" s="5" t="s">
        <v>7</v>
      </c>
    </row>
    <row r="43" spans="1:13">
      <c r="A43" s="139" t="s">
        <v>13</v>
      </c>
      <c r="B43" s="148" t="s">
        <v>336</v>
      </c>
      <c r="C43" s="148">
        <v>55</v>
      </c>
      <c r="D43" s="30">
        <v>1</v>
      </c>
      <c r="E43" s="30">
        <f t="shared" si="5"/>
        <v>55</v>
      </c>
      <c r="F43" s="5" t="s">
        <v>7</v>
      </c>
      <c r="G43" s="149"/>
      <c r="H43" s="139" t="s">
        <v>13</v>
      </c>
      <c r="I43" s="148" t="str">
        <f t="shared" si="7"/>
        <v>USB2.0机箱</v>
      </c>
      <c r="J43" s="148">
        <f t="shared" si="7"/>
        <v>55</v>
      </c>
      <c r="K43" s="30">
        <v>1</v>
      </c>
      <c r="L43" s="30">
        <f t="shared" si="6"/>
        <v>55</v>
      </c>
      <c r="M43" s="5" t="s">
        <v>7</v>
      </c>
    </row>
    <row r="44" spans="1:13">
      <c r="A44" s="139" t="s">
        <v>14</v>
      </c>
      <c r="B44" s="148" t="str">
        <f>'2显示器机箱电源'!A20</f>
        <v>长城ATX-3002 额定220W 宽辐</v>
      </c>
      <c r="C44" s="148">
        <f>'2显示器机箱电源'!B20</f>
        <v>80</v>
      </c>
      <c r="D44" s="30">
        <v>1</v>
      </c>
      <c r="E44" s="30">
        <f t="shared" si="5"/>
        <v>80</v>
      </c>
      <c r="F44" s="5" t="s">
        <v>7</v>
      </c>
      <c r="G44" s="149"/>
      <c r="H44" s="139" t="s">
        <v>14</v>
      </c>
      <c r="I44" s="148" t="str">
        <f t="shared" si="7"/>
        <v>长城ATX-3002 额定220W 宽辐</v>
      </c>
      <c r="J44" s="148">
        <f t="shared" si="7"/>
        <v>80</v>
      </c>
      <c r="K44" s="30">
        <v>1</v>
      </c>
      <c r="L44" s="30">
        <f t="shared" si="6"/>
        <v>80</v>
      </c>
      <c r="M44" s="5" t="s">
        <v>7</v>
      </c>
    </row>
    <row r="45" spans="1:13">
      <c r="A45" s="139" t="s">
        <v>621</v>
      </c>
      <c r="B45" s="148" t="str">
        <f>'2显示器机箱电源'!D7</f>
        <v xml:space="preserve">HKC V2210  21.5 </v>
      </c>
      <c r="C45" s="148">
        <f>'2显示器机箱电源'!E7</f>
        <v>320</v>
      </c>
      <c r="D45" s="30">
        <v>1</v>
      </c>
      <c r="E45" s="30">
        <f t="shared" si="5"/>
        <v>320</v>
      </c>
      <c r="F45" s="5" t="s">
        <v>7</v>
      </c>
      <c r="G45" s="149"/>
      <c r="H45" s="139" t="str">
        <f>A45</f>
        <v>显示器</v>
      </c>
      <c r="I45" s="148" t="str">
        <f t="shared" si="7"/>
        <v xml:space="preserve">HKC V2210  21.5 </v>
      </c>
      <c r="J45" s="148">
        <f t="shared" si="7"/>
        <v>320</v>
      </c>
      <c r="K45" s="30">
        <f t="shared" ref="K45:M45" si="8">D45</f>
        <v>1</v>
      </c>
      <c r="L45" s="30">
        <f t="shared" si="8"/>
        <v>320</v>
      </c>
      <c r="M45" s="5" t="str">
        <f t="shared" si="8"/>
        <v>3年质保</v>
      </c>
    </row>
    <row r="46" spans="1:13">
      <c r="A46" s="139" t="s">
        <v>622</v>
      </c>
      <c r="B46" s="148" t="s">
        <v>623</v>
      </c>
      <c r="C46" s="148">
        <v>35</v>
      </c>
      <c r="D46" s="30">
        <v>1</v>
      </c>
      <c r="E46" s="30">
        <v>35</v>
      </c>
      <c r="F46" s="5" t="s">
        <v>624</v>
      </c>
      <c r="G46" s="149"/>
      <c r="H46" s="139" t="str">
        <f>A46</f>
        <v>键盘鼠标</v>
      </c>
      <c r="I46" s="148" t="str">
        <f t="shared" ref="I46" si="9">B46</f>
        <v>MK100</v>
      </c>
      <c r="J46" s="148">
        <f t="shared" ref="J46" si="10">C46</f>
        <v>35</v>
      </c>
      <c r="K46" s="30">
        <f t="shared" ref="K46" si="11">D46</f>
        <v>1</v>
      </c>
      <c r="L46" s="30">
        <f t="shared" ref="L46" si="12">E46</f>
        <v>35</v>
      </c>
      <c r="M46" s="5" t="str">
        <f t="shared" ref="M46" si="13">F46</f>
        <v>1年质保</v>
      </c>
    </row>
    <row r="47" spans="1:13">
      <c r="A47" s="139" t="s">
        <v>457</v>
      </c>
      <c r="B47" s="148" t="s">
        <v>456</v>
      </c>
      <c r="C47" s="148"/>
      <c r="D47" s="30"/>
      <c r="E47" s="30">
        <v>6</v>
      </c>
      <c r="F47" s="5"/>
      <c r="G47" s="149"/>
      <c r="H47" s="139" t="s">
        <v>457</v>
      </c>
      <c r="I47" s="148" t="s">
        <v>456</v>
      </c>
      <c r="J47" s="148"/>
      <c r="K47" s="30"/>
      <c r="L47" s="30">
        <v>6</v>
      </c>
      <c r="M47" s="5"/>
    </row>
    <row r="48" spans="1:13">
      <c r="A48" s="6"/>
      <c r="B48" s="6" t="s">
        <v>15</v>
      </c>
      <c r="C48" s="30"/>
      <c r="D48" s="30"/>
      <c r="E48" s="30"/>
      <c r="F48" s="5"/>
      <c r="G48" s="149"/>
      <c r="H48" s="6"/>
      <c r="I48" s="6" t="s">
        <v>15</v>
      </c>
      <c r="J48" s="30"/>
      <c r="K48" s="30"/>
      <c r="L48" s="30"/>
      <c r="M48" s="5"/>
    </row>
    <row r="49" spans="1:13">
      <c r="A49" s="151">
        <f ca="1">TODAY()</f>
        <v>45584</v>
      </c>
      <c r="B49" s="152" t="s">
        <v>16</v>
      </c>
      <c r="C49" s="30"/>
      <c r="D49" s="30"/>
      <c r="E49" s="153">
        <f>SUM(E38:E48)</f>
        <v>880</v>
      </c>
      <c r="F49" s="137" t="s">
        <v>412</v>
      </c>
      <c r="G49" s="149"/>
      <c r="H49" s="151">
        <f ca="1">TODAY()</f>
        <v>45584</v>
      </c>
      <c r="I49" s="152" t="s">
        <v>16</v>
      </c>
      <c r="J49" s="30"/>
      <c r="K49" s="30"/>
      <c r="L49" s="153">
        <f>SUM(L38:L48)</f>
        <v>972</v>
      </c>
      <c r="M49" s="155" t="s">
        <v>17</v>
      </c>
    </row>
    <row r="50" spans="1:13">
      <c r="G50" s="149"/>
    </row>
    <row r="51" spans="1:13" s="144" customFormat="1" ht="15" customHeight="1">
      <c r="A51" s="189" t="s">
        <v>459</v>
      </c>
      <c r="B51" s="190"/>
      <c r="C51" s="190"/>
      <c r="D51" s="190"/>
      <c r="E51" s="190"/>
      <c r="F51" s="191"/>
      <c r="G51" s="143"/>
      <c r="H51" s="189" t="s">
        <v>458</v>
      </c>
      <c r="I51" s="190"/>
      <c r="J51" s="190"/>
      <c r="K51" s="190"/>
      <c r="L51" s="190"/>
      <c r="M51" s="191"/>
    </row>
    <row r="52" spans="1:13" s="144" customFormat="1">
      <c r="A52" s="145" t="s">
        <v>0</v>
      </c>
      <c r="B52" s="136" t="s">
        <v>450</v>
      </c>
      <c r="C52" s="147" t="s">
        <v>2</v>
      </c>
      <c r="D52" s="147" t="s">
        <v>3</v>
      </c>
      <c r="E52" s="147" t="s">
        <v>4</v>
      </c>
      <c r="F52" s="136" t="s">
        <v>5</v>
      </c>
      <c r="G52" s="143"/>
      <c r="H52" s="145" t="s">
        <v>0</v>
      </c>
      <c r="I52" s="136" t="s">
        <v>450</v>
      </c>
      <c r="J52" s="147" t="s">
        <v>2</v>
      </c>
      <c r="K52" s="147" t="s">
        <v>3</v>
      </c>
      <c r="L52" s="147" t="s">
        <v>4</v>
      </c>
      <c r="M52" s="136" t="s">
        <v>5</v>
      </c>
    </row>
    <row r="53" spans="1:13">
      <c r="A53" s="139" t="s">
        <v>6</v>
      </c>
      <c r="B53" s="148" t="str">
        <f>'1三大件主板'!A13</f>
        <v>英特尔I5 13400</v>
      </c>
      <c r="C53" s="148">
        <f>'1三大件主板'!B13</f>
        <v>1100</v>
      </c>
      <c r="D53" s="30">
        <v>1</v>
      </c>
      <c r="E53" s="30">
        <f t="shared" ref="E53:E60" si="14">C53*D53</f>
        <v>1100</v>
      </c>
      <c r="F53" s="5" t="s">
        <v>162</v>
      </c>
      <c r="G53" s="149"/>
      <c r="H53" s="139" t="s">
        <v>6</v>
      </c>
      <c r="I53" s="148" t="str">
        <f>'1三大件主板'!A13</f>
        <v>英特尔I5 13400</v>
      </c>
      <c r="J53" s="148">
        <f>'1三大件主板'!B13</f>
        <v>1100</v>
      </c>
      <c r="K53" s="30">
        <v>1</v>
      </c>
      <c r="L53" s="30">
        <f t="shared" ref="L53:L59" si="15">J53*K53</f>
        <v>1100</v>
      </c>
      <c r="M53" s="5" t="s">
        <v>232</v>
      </c>
    </row>
    <row r="54" spans="1:13">
      <c r="A54" s="139" t="s">
        <v>8</v>
      </c>
      <c r="B54" s="148" t="s">
        <v>345</v>
      </c>
      <c r="C54" s="148">
        <v>60</v>
      </c>
      <c r="D54" s="30">
        <v>1</v>
      </c>
      <c r="E54" s="30">
        <f t="shared" si="14"/>
        <v>60</v>
      </c>
      <c r="F54" s="5" t="s">
        <v>7</v>
      </c>
      <c r="H54" s="139" t="s">
        <v>8</v>
      </c>
      <c r="I54" s="148" t="s">
        <v>345</v>
      </c>
      <c r="J54" s="148">
        <v>60</v>
      </c>
      <c r="K54" s="30">
        <v>1</v>
      </c>
      <c r="L54" s="30">
        <f t="shared" si="15"/>
        <v>60</v>
      </c>
      <c r="M54" s="5" t="s">
        <v>7</v>
      </c>
    </row>
    <row r="55" spans="1:13">
      <c r="A55" s="139" t="s">
        <v>10</v>
      </c>
      <c r="B55" s="148" t="str">
        <f>'1三大件主板'!D13</f>
        <v>金士顿16G DDR4 3600神条</v>
      </c>
      <c r="C55" s="148">
        <f>'1三大件主板'!E13</f>
        <v>205</v>
      </c>
      <c r="D55" s="30">
        <v>1</v>
      </c>
      <c r="E55" s="30">
        <f t="shared" si="14"/>
        <v>205</v>
      </c>
      <c r="F55" s="5" t="s">
        <v>7</v>
      </c>
      <c r="G55" s="149"/>
      <c r="H55" s="139" t="s">
        <v>10</v>
      </c>
      <c r="I55" s="148" t="str">
        <f>'1三大件主板'!D13</f>
        <v>金士顿16G DDR4 3600神条</v>
      </c>
      <c r="J55" s="148">
        <f>'1三大件主板'!E13</f>
        <v>205</v>
      </c>
      <c r="K55" s="30">
        <v>1</v>
      </c>
      <c r="L55" s="30">
        <f t="shared" si="15"/>
        <v>205</v>
      </c>
      <c r="M55" s="5" t="s">
        <v>7</v>
      </c>
    </row>
    <row r="56" spans="1:13">
      <c r="A56" s="139" t="s">
        <v>11</v>
      </c>
      <c r="B56" s="148" t="str">
        <f>'1三大件主板'!D45</f>
        <v>三星980 500G M.2 NVME</v>
      </c>
      <c r="C56" s="148">
        <f>'1三大件主板'!E45</f>
        <v>390</v>
      </c>
      <c r="D56" s="30">
        <v>1</v>
      </c>
      <c r="E56" s="30">
        <f t="shared" si="14"/>
        <v>390</v>
      </c>
      <c r="F56" s="5" t="s">
        <v>7</v>
      </c>
      <c r="G56" s="149"/>
      <c r="H56" s="139" t="s">
        <v>11</v>
      </c>
      <c r="I56" s="148" t="str">
        <f>'1三大件主板'!D54</f>
        <v>金士顿NV2 500G M.2 NVME *</v>
      </c>
      <c r="J56" s="148">
        <f>'1三大件主板'!E54</f>
        <v>235</v>
      </c>
      <c r="K56" s="30">
        <v>1</v>
      </c>
      <c r="L56" s="30">
        <f t="shared" si="15"/>
        <v>235</v>
      </c>
      <c r="M56" s="5" t="s">
        <v>7</v>
      </c>
    </row>
    <row r="57" spans="1:13">
      <c r="A57" s="139" t="s">
        <v>12</v>
      </c>
      <c r="B57" s="148" t="str">
        <f>'1三大件主板'!G16</f>
        <v xml:space="preserve">技嘉B760M-D2H DDR4 </v>
      </c>
      <c r="C57" s="148">
        <f>'1三大件主板'!H16</f>
        <v>610</v>
      </c>
      <c r="D57" s="30">
        <v>1</v>
      </c>
      <c r="E57" s="30">
        <f t="shared" si="14"/>
        <v>610</v>
      </c>
      <c r="F57" s="5" t="s">
        <v>7</v>
      </c>
      <c r="G57" s="149"/>
      <c r="H57" s="139" t="s">
        <v>12</v>
      </c>
      <c r="I57" s="148" t="str">
        <f>'1三大件主板'!G16</f>
        <v xml:space="preserve">技嘉B760M-D2H DDR4 </v>
      </c>
      <c r="J57" s="148">
        <f>'1三大件主板'!H16</f>
        <v>610</v>
      </c>
      <c r="K57" s="30">
        <v>1</v>
      </c>
      <c r="L57" s="30">
        <f t="shared" si="15"/>
        <v>610</v>
      </c>
      <c r="M57" s="5" t="s">
        <v>7</v>
      </c>
    </row>
    <row r="58" spans="1:13">
      <c r="A58" s="139" t="s">
        <v>13</v>
      </c>
      <c r="B58" s="148" t="s">
        <v>460</v>
      </c>
      <c r="C58" s="148">
        <v>98</v>
      </c>
      <c r="D58" s="30">
        <v>1</v>
      </c>
      <c r="E58" s="30">
        <f t="shared" si="14"/>
        <v>98</v>
      </c>
      <c r="F58" s="5" t="s">
        <v>7</v>
      </c>
      <c r="G58" s="149"/>
      <c r="H58" s="139" t="s">
        <v>13</v>
      </c>
      <c r="I58" s="148" t="s">
        <v>336</v>
      </c>
      <c r="J58" s="148">
        <v>55</v>
      </c>
      <c r="K58" s="30">
        <v>1</v>
      </c>
      <c r="L58" s="30">
        <f t="shared" si="15"/>
        <v>55</v>
      </c>
      <c r="M58" s="5" t="s">
        <v>7</v>
      </c>
    </row>
    <row r="59" spans="1:13">
      <c r="A59" s="139" t="s">
        <v>14</v>
      </c>
      <c r="B59" s="148" t="str">
        <f>'2显示器机箱电源'!A37</f>
        <v>航嘉GS500 400W-500W</v>
      </c>
      <c r="C59" s="148">
        <f>'2显示器机箱电源'!B37</f>
        <v>170</v>
      </c>
      <c r="D59" s="30">
        <v>1</v>
      </c>
      <c r="E59" s="30">
        <f t="shared" si="14"/>
        <v>170</v>
      </c>
      <c r="F59" s="5" t="s">
        <v>7</v>
      </c>
      <c r="G59" s="149"/>
      <c r="H59" s="139" t="s">
        <v>14</v>
      </c>
      <c r="I59" s="148" t="str">
        <f>'2显示器机箱电源'!A25</f>
        <v>长城400SD静音大师300W-400W</v>
      </c>
      <c r="J59" s="148">
        <f>'2显示器机箱电源'!B25</f>
        <v>125</v>
      </c>
      <c r="K59" s="30">
        <v>1</v>
      </c>
      <c r="L59" s="30">
        <f t="shared" si="15"/>
        <v>125</v>
      </c>
      <c r="M59" s="5" t="s">
        <v>7</v>
      </c>
    </row>
    <row r="60" spans="1:13">
      <c r="A60" s="139" t="s">
        <v>239</v>
      </c>
      <c r="B60" s="148" t="str">
        <f>'2显示器机箱电源'!G20</f>
        <v>影驰GTX1630 4G 现货</v>
      </c>
      <c r="C60" s="148">
        <f>'2显示器机箱电源'!H20</f>
        <v>0</v>
      </c>
      <c r="D60" s="30">
        <v>1</v>
      </c>
      <c r="E60" s="30">
        <f t="shared" si="14"/>
        <v>0</v>
      </c>
      <c r="F60" s="5" t="s">
        <v>7</v>
      </c>
      <c r="G60" s="149"/>
      <c r="H60" s="139" t="s">
        <v>239</v>
      </c>
      <c r="I60" s="148" t="s">
        <v>455</v>
      </c>
      <c r="J60" s="148"/>
      <c r="K60" s="30"/>
      <c r="L60" s="30"/>
      <c r="M60" s="5"/>
    </row>
    <row r="61" spans="1:13">
      <c r="A61" s="139" t="s">
        <v>457</v>
      </c>
      <c r="B61" s="148" t="s">
        <v>456</v>
      </c>
      <c r="C61" s="148"/>
      <c r="D61" s="30"/>
      <c r="E61" s="30">
        <v>6</v>
      </c>
      <c r="F61" s="5"/>
      <c r="G61" s="149"/>
      <c r="H61" s="139" t="s">
        <v>457</v>
      </c>
      <c r="I61" s="148" t="s">
        <v>456</v>
      </c>
      <c r="J61" s="148"/>
      <c r="K61" s="30"/>
      <c r="L61" s="30">
        <v>6</v>
      </c>
      <c r="M61" s="5"/>
    </row>
    <row r="62" spans="1:13">
      <c r="A62" s="6"/>
      <c r="B62" s="6" t="s">
        <v>15</v>
      </c>
      <c r="C62" s="30"/>
      <c r="D62" s="30"/>
      <c r="E62" s="30"/>
      <c r="F62" s="5"/>
      <c r="G62" s="149"/>
      <c r="H62" s="6"/>
      <c r="I62" s="6" t="s">
        <v>15</v>
      </c>
      <c r="J62" s="30"/>
      <c r="K62" s="30"/>
      <c r="L62" s="30"/>
      <c r="M62" s="5"/>
    </row>
    <row r="63" spans="1:13">
      <c r="A63" s="151">
        <f ca="1">TODAY()</f>
        <v>45584</v>
      </c>
      <c r="B63" s="152" t="s">
        <v>16</v>
      </c>
      <c r="C63" s="30"/>
      <c r="D63" s="30"/>
      <c r="E63" s="153">
        <f>SUM(E53:E62)</f>
        <v>2639</v>
      </c>
      <c r="F63" s="137" t="s">
        <v>412</v>
      </c>
      <c r="G63" s="149"/>
      <c r="H63" s="151">
        <f ca="1">TODAY()</f>
        <v>45584</v>
      </c>
      <c r="I63" s="152" t="s">
        <v>16</v>
      </c>
      <c r="J63" s="30"/>
      <c r="K63" s="30"/>
      <c r="L63" s="153">
        <f>SUM(L53:L62)</f>
        <v>2396</v>
      </c>
      <c r="M63" s="137" t="s">
        <v>17</v>
      </c>
    </row>
    <row r="64" spans="1:13" ht="13.5" customHeight="1">
      <c r="G64" s="149"/>
    </row>
    <row r="65" spans="1:13" s="144" customFormat="1" ht="15" customHeight="1">
      <c r="A65" s="189" t="s">
        <v>511</v>
      </c>
      <c r="B65" s="190"/>
      <c r="C65" s="190"/>
      <c r="D65" s="190"/>
      <c r="E65" s="190"/>
      <c r="F65" s="191"/>
      <c r="G65" s="143"/>
      <c r="H65" s="189" t="s">
        <v>511</v>
      </c>
      <c r="I65" s="190"/>
      <c r="J65" s="190"/>
      <c r="K65" s="190"/>
      <c r="L65" s="190"/>
      <c r="M65" s="191"/>
    </row>
    <row r="66" spans="1:13" s="144" customFormat="1">
      <c r="A66" s="145" t="s">
        <v>0</v>
      </c>
      <c r="B66" s="136" t="s">
        <v>450</v>
      </c>
      <c r="C66" s="147" t="s">
        <v>2</v>
      </c>
      <c r="D66" s="147" t="s">
        <v>3</v>
      </c>
      <c r="E66" s="147" t="s">
        <v>4</v>
      </c>
      <c r="F66" s="136" t="s">
        <v>5</v>
      </c>
      <c r="G66" s="143"/>
      <c r="H66" s="145" t="s">
        <v>0</v>
      </c>
      <c r="I66" s="136" t="s">
        <v>450</v>
      </c>
      <c r="J66" s="147" t="s">
        <v>2</v>
      </c>
      <c r="K66" s="147" t="s">
        <v>3</v>
      </c>
      <c r="L66" s="147" t="s">
        <v>4</v>
      </c>
      <c r="M66" s="136" t="s">
        <v>5</v>
      </c>
    </row>
    <row r="67" spans="1:13">
      <c r="A67" s="139" t="s">
        <v>6</v>
      </c>
      <c r="B67" s="148" t="str">
        <f>'1三大件主板'!A64</f>
        <v>英特尔 I3 8100T</v>
      </c>
      <c r="C67" s="148">
        <f>'1三大件主板'!B64</f>
        <v>145</v>
      </c>
      <c r="D67" s="30">
        <v>1</v>
      </c>
      <c r="E67" s="30">
        <f t="shared" ref="E67:E73" si="16">D67*C67</f>
        <v>145</v>
      </c>
      <c r="F67" s="5" t="s">
        <v>232</v>
      </c>
      <c r="G67" s="149"/>
      <c r="H67" s="139" t="s">
        <v>6</v>
      </c>
      <c r="I67" s="148" t="str">
        <f>'1三大件主板'!A66</f>
        <v>英特尔 I5 8500</v>
      </c>
      <c r="J67" s="148">
        <f>'1三大件主板'!B66</f>
        <v>299</v>
      </c>
      <c r="K67" s="30">
        <v>1</v>
      </c>
      <c r="L67" s="30">
        <f t="shared" ref="L67:L74" si="17">J67*K67</f>
        <v>299</v>
      </c>
      <c r="M67" s="5" t="s">
        <v>232</v>
      </c>
    </row>
    <row r="68" spans="1:13">
      <c r="A68" s="139" t="s">
        <v>8</v>
      </c>
      <c r="B68" s="148" t="s">
        <v>426</v>
      </c>
      <c r="C68" s="148">
        <v>17</v>
      </c>
      <c r="D68" s="30">
        <v>1</v>
      </c>
      <c r="E68" s="30">
        <f t="shared" si="16"/>
        <v>17</v>
      </c>
      <c r="F68" s="5" t="s">
        <v>7</v>
      </c>
      <c r="G68" s="149"/>
      <c r="H68" s="139" t="s">
        <v>8</v>
      </c>
      <c r="I68" s="148" t="str">
        <f t="shared" ref="I68:J73" si="18">B68</f>
        <v>静音散热器</v>
      </c>
      <c r="J68" s="148">
        <f t="shared" si="18"/>
        <v>17</v>
      </c>
      <c r="K68" s="30">
        <v>1</v>
      </c>
      <c r="L68" s="30">
        <f t="shared" si="17"/>
        <v>17</v>
      </c>
      <c r="M68" s="5" t="s">
        <v>7</v>
      </c>
    </row>
    <row r="69" spans="1:13">
      <c r="A69" s="139" t="s">
        <v>10</v>
      </c>
      <c r="B69" s="148" t="str">
        <f>'1三大件主板'!D8</f>
        <v>金士顿8G DDR4 3200</v>
      </c>
      <c r="C69" s="148">
        <f>'1三大件主板'!E8</f>
        <v>95</v>
      </c>
      <c r="D69" s="30">
        <v>1</v>
      </c>
      <c r="E69" s="30">
        <f t="shared" si="16"/>
        <v>95</v>
      </c>
      <c r="F69" s="5" t="s">
        <v>7</v>
      </c>
      <c r="G69" s="149"/>
      <c r="H69" s="139" t="s">
        <v>10</v>
      </c>
      <c r="I69" s="148" t="str">
        <f t="shared" si="18"/>
        <v>金士顿8G DDR4 3200</v>
      </c>
      <c r="J69" s="148">
        <f t="shared" si="18"/>
        <v>95</v>
      </c>
      <c r="K69" s="30">
        <v>1</v>
      </c>
      <c r="L69" s="30">
        <f t="shared" si="17"/>
        <v>95</v>
      </c>
      <c r="M69" s="5" t="s">
        <v>7</v>
      </c>
    </row>
    <row r="70" spans="1:13">
      <c r="A70" s="139" t="s">
        <v>11</v>
      </c>
      <c r="B70" s="148" t="str">
        <f>'1三大件主板'!D57</f>
        <v>金百达KP230 256G NVME</v>
      </c>
      <c r="C70" s="148">
        <f>'1三大件主板'!E57</f>
        <v>150</v>
      </c>
      <c r="D70" s="30">
        <v>1</v>
      </c>
      <c r="E70" s="30">
        <f t="shared" si="16"/>
        <v>150</v>
      </c>
      <c r="F70" s="5" t="s">
        <v>7</v>
      </c>
      <c r="G70" s="149"/>
      <c r="H70" s="139" t="s">
        <v>11</v>
      </c>
      <c r="I70" s="148" t="str">
        <f t="shared" si="18"/>
        <v>金百达KP230 256G NVME</v>
      </c>
      <c r="J70" s="148">
        <f t="shared" si="18"/>
        <v>150</v>
      </c>
      <c r="K70" s="30">
        <v>1</v>
      </c>
      <c r="L70" s="30">
        <f t="shared" si="17"/>
        <v>150</v>
      </c>
      <c r="M70" s="5" t="s">
        <v>7</v>
      </c>
    </row>
    <row r="71" spans="1:13">
      <c r="A71" s="139" t="s">
        <v>12</v>
      </c>
      <c r="B71" s="148" t="str">
        <f>'1三大件主板'!G25</f>
        <v>微星 B365M WIND（HDMI）</v>
      </c>
      <c r="C71" s="148">
        <f>'1三大件主板'!H25</f>
        <v>345</v>
      </c>
      <c r="D71" s="30">
        <v>1</v>
      </c>
      <c r="E71" s="30">
        <f t="shared" si="16"/>
        <v>345</v>
      </c>
      <c r="F71" s="5" t="s">
        <v>7</v>
      </c>
      <c r="G71" s="149"/>
      <c r="H71" s="139" t="s">
        <v>12</v>
      </c>
      <c r="I71" s="148" t="str">
        <f t="shared" si="18"/>
        <v>微星 B365M WIND（HDMI）</v>
      </c>
      <c r="J71" s="148">
        <f t="shared" si="18"/>
        <v>345</v>
      </c>
      <c r="K71" s="30">
        <v>1</v>
      </c>
      <c r="L71" s="30">
        <f t="shared" si="17"/>
        <v>345</v>
      </c>
      <c r="M71" s="5" t="s">
        <v>7</v>
      </c>
    </row>
    <row r="72" spans="1:13">
      <c r="A72" s="139" t="s">
        <v>13</v>
      </c>
      <c r="B72" s="148" t="s">
        <v>336</v>
      </c>
      <c r="C72" s="148">
        <v>55</v>
      </c>
      <c r="D72" s="30">
        <v>1</v>
      </c>
      <c r="E72" s="30">
        <f t="shared" si="16"/>
        <v>55</v>
      </c>
      <c r="F72" s="5" t="s">
        <v>7</v>
      </c>
      <c r="G72" s="149"/>
      <c r="H72" s="139" t="s">
        <v>13</v>
      </c>
      <c r="I72" s="148" t="str">
        <f t="shared" si="18"/>
        <v>USB2.0机箱</v>
      </c>
      <c r="J72" s="148">
        <f t="shared" si="18"/>
        <v>55</v>
      </c>
      <c r="K72" s="30">
        <v>1</v>
      </c>
      <c r="L72" s="30">
        <f t="shared" si="17"/>
        <v>55</v>
      </c>
      <c r="M72" s="5" t="s">
        <v>7</v>
      </c>
    </row>
    <row r="73" spans="1:13">
      <c r="A73" s="139" t="s">
        <v>14</v>
      </c>
      <c r="B73" s="148" t="str">
        <f>'2显示器机箱电源'!A20</f>
        <v>长城ATX-3002 额定220W 宽辐</v>
      </c>
      <c r="C73" s="148">
        <f>'2显示器机箱电源'!B20</f>
        <v>80</v>
      </c>
      <c r="D73" s="30">
        <v>1</v>
      </c>
      <c r="E73" s="30">
        <f t="shared" si="16"/>
        <v>80</v>
      </c>
      <c r="F73" s="5" t="s">
        <v>7</v>
      </c>
      <c r="G73" s="149"/>
      <c r="H73" s="139" t="s">
        <v>14</v>
      </c>
      <c r="I73" s="148" t="str">
        <f t="shared" si="18"/>
        <v>长城ATX-3002 额定220W 宽辐</v>
      </c>
      <c r="J73" s="148">
        <f t="shared" si="18"/>
        <v>80</v>
      </c>
      <c r="K73" s="30">
        <v>1</v>
      </c>
      <c r="L73" s="30">
        <f t="shared" si="17"/>
        <v>80</v>
      </c>
      <c r="M73" s="5" t="s">
        <v>7</v>
      </c>
    </row>
    <row r="74" spans="1:13">
      <c r="A74" s="139" t="s">
        <v>239</v>
      </c>
      <c r="B74" s="148"/>
      <c r="C74" s="148"/>
      <c r="D74" s="30"/>
      <c r="E74" s="30"/>
      <c r="F74" s="5" t="s">
        <v>7</v>
      </c>
      <c r="G74" s="149"/>
      <c r="H74" s="139" t="s">
        <v>239</v>
      </c>
      <c r="I74" s="148"/>
      <c r="J74" s="148"/>
      <c r="K74" s="30">
        <v>1</v>
      </c>
      <c r="L74" s="30">
        <f t="shared" si="17"/>
        <v>0</v>
      </c>
      <c r="M74" s="5" t="s">
        <v>7</v>
      </c>
    </row>
    <row r="75" spans="1:13">
      <c r="A75" s="139" t="s">
        <v>457</v>
      </c>
      <c r="B75" s="148" t="s">
        <v>456</v>
      </c>
      <c r="C75" s="148"/>
      <c r="D75" s="30"/>
      <c r="E75" s="30">
        <v>6</v>
      </c>
      <c r="F75" s="5"/>
      <c r="G75" s="149"/>
      <c r="H75" s="139" t="s">
        <v>457</v>
      </c>
      <c r="I75" s="148" t="s">
        <v>456</v>
      </c>
      <c r="J75" s="148"/>
      <c r="K75" s="30"/>
      <c r="L75" s="30">
        <v>6</v>
      </c>
      <c r="M75" s="5"/>
    </row>
    <row r="76" spans="1:13">
      <c r="A76" s="6"/>
      <c r="B76" s="6" t="s">
        <v>15</v>
      </c>
      <c r="C76" s="30"/>
      <c r="D76" s="30"/>
      <c r="E76" s="30"/>
      <c r="F76" s="5"/>
      <c r="G76" s="149"/>
      <c r="H76" s="6"/>
      <c r="I76" s="6" t="s">
        <v>15</v>
      </c>
      <c r="J76" s="30"/>
      <c r="K76" s="30"/>
      <c r="L76" s="30"/>
      <c r="M76" s="5"/>
    </row>
    <row r="77" spans="1:13">
      <c r="A77" s="151">
        <f ca="1">TODAY()</f>
        <v>45584</v>
      </c>
      <c r="B77" s="152" t="s">
        <v>16</v>
      </c>
      <c r="C77" s="30"/>
      <c r="D77" s="30"/>
      <c r="E77" s="153">
        <f>SUM(E67:E76)</f>
        <v>893</v>
      </c>
      <c r="F77" s="137" t="s">
        <v>412</v>
      </c>
      <c r="G77" s="149"/>
      <c r="H77" s="151">
        <f ca="1">TODAY()</f>
        <v>45584</v>
      </c>
      <c r="I77" s="152" t="s">
        <v>16</v>
      </c>
      <c r="J77" s="30"/>
      <c r="K77" s="30"/>
      <c r="L77" s="153">
        <f>SUM(L67:L76)</f>
        <v>1047</v>
      </c>
      <c r="M77" s="155" t="s">
        <v>17</v>
      </c>
    </row>
    <row r="78" spans="1:13">
      <c r="G78" s="149"/>
    </row>
    <row r="79" spans="1:13" s="144" customFormat="1" ht="15" customHeight="1">
      <c r="A79" s="189" t="s">
        <v>466</v>
      </c>
      <c r="B79" s="190"/>
      <c r="C79" s="190"/>
      <c r="D79" s="190"/>
      <c r="E79" s="190"/>
      <c r="F79" s="191"/>
      <c r="G79" s="143"/>
      <c r="H79" s="189" t="s">
        <v>467</v>
      </c>
      <c r="I79" s="190"/>
      <c r="J79" s="190"/>
      <c r="K79" s="190"/>
      <c r="L79" s="190"/>
      <c r="M79" s="191"/>
    </row>
    <row r="80" spans="1:13" s="144" customFormat="1">
      <c r="A80" s="145" t="s">
        <v>0</v>
      </c>
      <c r="B80" s="136" t="s">
        <v>450</v>
      </c>
      <c r="C80" s="147" t="s">
        <v>2</v>
      </c>
      <c r="D80" s="147" t="s">
        <v>3</v>
      </c>
      <c r="E80" s="147" t="s">
        <v>4</v>
      </c>
      <c r="F80" s="136" t="s">
        <v>5</v>
      </c>
      <c r="G80" s="143"/>
      <c r="H80" s="145" t="s">
        <v>0</v>
      </c>
      <c r="I80" s="136" t="s">
        <v>450</v>
      </c>
      <c r="J80" s="147" t="s">
        <v>2</v>
      </c>
      <c r="K80" s="147" t="s">
        <v>3</v>
      </c>
      <c r="L80" s="147" t="s">
        <v>4</v>
      </c>
      <c r="M80" s="136" t="s">
        <v>5</v>
      </c>
    </row>
    <row r="81" spans="1:13">
      <c r="A81" s="139" t="s">
        <v>6</v>
      </c>
      <c r="B81" s="148" t="str">
        <f>'1三大件主板'!A17</f>
        <v>英特尔I7 13700KF</v>
      </c>
      <c r="C81" s="148">
        <f>'1三大件主板'!B17</f>
        <v>1990</v>
      </c>
      <c r="D81" s="30">
        <v>1</v>
      </c>
      <c r="E81" s="30">
        <f t="shared" ref="E81:E90" si="19">C81*D81</f>
        <v>1990</v>
      </c>
      <c r="F81" s="5" t="s">
        <v>7</v>
      </c>
      <c r="G81" s="149"/>
      <c r="H81" s="139" t="s">
        <v>6</v>
      </c>
      <c r="I81" s="148" t="str">
        <f>'1三大件主板'!A13</f>
        <v>英特尔I5 13400</v>
      </c>
      <c r="J81" s="148">
        <f>'1三大件主板'!B13</f>
        <v>1100</v>
      </c>
      <c r="K81" s="30">
        <v>1</v>
      </c>
      <c r="L81" s="30">
        <f t="shared" ref="L81:L87" si="20">J81*K81</f>
        <v>1100</v>
      </c>
      <c r="M81" s="5" t="s">
        <v>7</v>
      </c>
    </row>
    <row r="82" spans="1:13">
      <c r="A82" s="139" t="s">
        <v>8</v>
      </c>
      <c r="B82" s="148" t="s">
        <v>676</v>
      </c>
      <c r="C82" s="148">
        <v>160</v>
      </c>
      <c r="D82" s="30">
        <v>1</v>
      </c>
      <c r="E82" s="30">
        <f t="shared" si="19"/>
        <v>160</v>
      </c>
      <c r="F82" s="5" t="s">
        <v>7</v>
      </c>
      <c r="H82" s="139" t="s">
        <v>8</v>
      </c>
      <c r="I82" s="148" t="s">
        <v>345</v>
      </c>
      <c r="J82" s="148">
        <v>60</v>
      </c>
      <c r="K82" s="30">
        <v>1</v>
      </c>
      <c r="L82" s="30">
        <f t="shared" si="20"/>
        <v>60</v>
      </c>
      <c r="M82" s="5" t="s">
        <v>7</v>
      </c>
    </row>
    <row r="83" spans="1:13">
      <c r="A83" s="139" t="s">
        <v>10</v>
      </c>
      <c r="B83" s="148" t="str">
        <f>'1三大件主板'!D20</f>
        <v>雷克沙-雷神铠16G 6000 D5</v>
      </c>
      <c r="C83" s="148">
        <f>'1三大件主板'!E20</f>
        <v>320</v>
      </c>
      <c r="D83" s="30">
        <v>2</v>
      </c>
      <c r="E83" s="30">
        <f t="shared" si="19"/>
        <v>640</v>
      </c>
      <c r="F83" s="5" t="s">
        <v>7</v>
      </c>
      <c r="G83" s="149"/>
      <c r="H83" s="139" t="s">
        <v>10</v>
      </c>
      <c r="I83" s="148" t="str">
        <f>'1三大件主板'!D7</f>
        <v>金士顿8G DDR4 2666</v>
      </c>
      <c r="J83" s="148">
        <f>'1三大件主板'!E7</f>
        <v>88</v>
      </c>
      <c r="K83" s="30">
        <v>1</v>
      </c>
      <c r="L83" s="30">
        <f t="shared" si="20"/>
        <v>88</v>
      </c>
      <c r="M83" s="5" t="s">
        <v>7</v>
      </c>
    </row>
    <row r="84" spans="1:13">
      <c r="A84" s="139" t="s">
        <v>11</v>
      </c>
      <c r="B84" s="148" t="str">
        <f>'1三大件主板'!D33</f>
        <v>雷克沙 NQ790 1TB M.2 NVME(PCIe 4.0/7000M/S)电商专供</v>
      </c>
      <c r="C84" s="148">
        <f>'1三大件主板'!E33</f>
        <v>415</v>
      </c>
      <c r="D84" s="30">
        <v>1</v>
      </c>
      <c r="E84" s="30">
        <f t="shared" si="19"/>
        <v>415</v>
      </c>
      <c r="F84" s="5" t="s">
        <v>7</v>
      </c>
      <c r="G84" s="149"/>
      <c r="H84" s="139" t="s">
        <v>11</v>
      </c>
      <c r="I84" s="148" t="str">
        <f>'1三大件主板'!D54</f>
        <v>金士顿NV2 500G M.2 NVME *</v>
      </c>
      <c r="J84" s="148">
        <f>'1三大件主板'!E54</f>
        <v>235</v>
      </c>
      <c r="K84" s="30">
        <v>1</v>
      </c>
      <c r="L84" s="30">
        <f t="shared" si="20"/>
        <v>235</v>
      </c>
      <c r="M84" s="5" t="s">
        <v>7</v>
      </c>
    </row>
    <row r="85" spans="1:13">
      <c r="A85" s="139" t="s">
        <v>12</v>
      </c>
      <c r="B85" s="148" t="s">
        <v>680</v>
      </c>
      <c r="C85" s="148">
        <v>1220</v>
      </c>
      <c r="D85" s="30">
        <v>1</v>
      </c>
      <c r="E85" s="30">
        <f t="shared" si="19"/>
        <v>1220</v>
      </c>
      <c r="F85" s="5" t="s">
        <v>7</v>
      </c>
      <c r="G85" s="149"/>
      <c r="H85" s="139" t="s">
        <v>12</v>
      </c>
      <c r="I85" s="148" t="str">
        <f>'1三大件主板'!G16</f>
        <v xml:space="preserve">技嘉B760M-D2H DDR4 </v>
      </c>
      <c r="J85" s="148">
        <f>'1三大件主板'!H16</f>
        <v>610</v>
      </c>
      <c r="K85" s="30">
        <v>1</v>
      </c>
      <c r="L85" s="30">
        <f t="shared" si="20"/>
        <v>610</v>
      </c>
      <c r="M85" s="5" t="s">
        <v>7</v>
      </c>
    </row>
    <row r="86" spans="1:13">
      <c r="A86" s="139" t="s">
        <v>13</v>
      </c>
      <c r="B86" s="148" t="s">
        <v>677</v>
      </c>
      <c r="C86" s="148">
        <v>135</v>
      </c>
      <c r="D86" s="30">
        <v>1</v>
      </c>
      <c r="E86" s="30">
        <f t="shared" si="19"/>
        <v>135</v>
      </c>
      <c r="F86" s="5" t="s">
        <v>7</v>
      </c>
      <c r="G86" s="149"/>
      <c r="H86" s="139" t="s">
        <v>13</v>
      </c>
      <c r="I86" s="148" t="s">
        <v>336</v>
      </c>
      <c r="J86" s="148">
        <v>55</v>
      </c>
      <c r="K86" s="30">
        <v>1</v>
      </c>
      <c r="L86" s="30">
        <f t="shared" si="20"/>
        <v>55</v>
      </c>
      <c r="M86" s="5" t="s">
        <v>7</v>
      </c>
    </row>
    <row r="87" spans="1:13">
      <c r="A87" s="139" t="s">
        <v>14</v>
      </c>
      <c r="B87" s="148" t="s">
        <v>674</v>
      </c>
      <c r="C87" s="148">
        <f>'2显示器机箱电源'!B30</f>
        <v>280</v>
      </c>
      <c r="D87" s="30">
        <v>1</v>
      </c>
      <c r="E87" s="30">
        <f t="shared" si="19"/>
        <v>280</v>
      </c>
      <c r="F87" s="5" t="s">
        <v>7</v>
      </c>
      <c r="G87" s="149"/>
      <c r="H87" s="139" t="s">
        <v>14</v>
      </c>
      <c r="I87" s="148" t="str">
        <f>'2显示器机箱电源'!A36</f>
        <v>航嘉GS400 300W-400W</v>
      </c>
      <c r="J87" s="148">
        <f>'2显示器机箱电源'!B36</f>
        <v>128</v>
      </c>
      <c r="K87" s="30">
        <v>1</v>
      </c>
      <c r="L87" s="30">
        <f t="shared" si="20"/>
        <v>128</v>
      </c>
      <c r="M87" s="5" t="s">
        <v>7</v>
      </c>
    </row>
    <row r="88" spans="1:13">
      <c r="A88" s="139" t="s">
        <v>239</v>
      </c>
      <c r="B88" s="148" t="s">
        <v>675</v>
      </c>
      <c r="C88" s="148">
        <v>4650</v>
      </c>
      <c r="D88" s="30">
        <v>1</v>
      </c>
      <c r="E88" s="30">
        <f t="shared" si="19"/>
        <v>4650</v>
      </c>
      <c r="F88" s="5" t="s">
        <v>7</v>
      </c>
      <c r="G88" s="149"/>
      <c r="H88" s="139" t="s">
        <v>239</v>
      </c>
      <c r="I88" s="148" t="s">
        <v>455</v>
      </c>
      <c r="J88" s="148"/>
      <c r="K88" s="30"/>
      <c r="L88" s="30"/>
      <c r="M88" s="5"/>
    </row>
    <row r="89" spans="1:13">
      <c r="A89" s="139" t="s">
        <v>671</v>
      </c>
      <c r="B89" s="148" t="s">
        <v>678</v>
      </c>
      <c r="C89" s="148">
        <v>1520</v>
      </c>
      <c r="D89" s="30">
        <v>1</v>
      </c>
      <c r="E89" s="30">
        <f t="shared" si="19"/>
        <v>1520</v>
      </c>
      <c r="F89" s="5" t="s">
        <v>7</v>
      </c>
      <c r="G89" s="149"/>
      <c r="H89" s="139"/>
      <c r="I89" s="148"/>
      <c r="J89" s="148"/>
      <c r="K89" s="30"/>
      <c r="L89" s="30"/>
      <c r="M89" s="5"/>
    </row>
    <row r="90" spans="1:13">
      <c r="A90" s="139" t="s">
        <v>672</v>
      </c>
      <c r="B90" s="148" t="s">
        <v>679</v>
      </c>
      <c r="C90" s="148">
        <v>150</v>
      </c>
      <c r="D90" s="30">
        <v>1</v>
      </c>
      <c r="E90" s="30">
        <f t="shared" si="19"/>
        <v>150</v>
      </c>
      <c r="F90" s="5"/>
      <c r="G90" s="149"/>
      <c r="H90" s="139"/>
      <c r="I90" s="148"/>
      <c r="J90" s="148"/>
      <c r="K90" s="30"/>
      <c r="L90" s="30"/>
      <c r="M90" s="5"/>
    </row>
    <row r="91" spans="1:13">
      <c r="A91" s="139" t="s">
        <v>457</v>
      </c>
      <c r="B91" s="148" t="s">
        <v>456</v>
      </c>
      <c r="C91" s="148"/>
      <c r="D91" s="30"/>
      <c r="E91" s="30">
        <v>6</v>
      </c>
      <c r="F91" s="5"/>
      <c r="G91" s="149"/>
      <c r="H91" s="139" t="s">
        <v>457</v>
      </c>
      <c r="I91" s="148" t="s">
        <v>456</v>
      </c>
      <c r="J91" s="148"/>
      <c r="K91" s="30"/>
      <c r="L91" s="30">
        <v>6</v>
      </c>
      <c r="M91" s="5"/>
    </row>
    <row r="92" spans="1:13">
      <c r="A92" s="6"/>
      <c r="B92" s="6" t="s">
        <v>15</v>
      </c>
      <c r="C92" s="30"/>
      <c r="D92" s="30"/>
      <c r="E92" s="30">
        <v>200</v>
      </c>
      <c r="F92" s="5"/>
      <c r="G92" s="149"/>
      <c r="H92" s="6"/>
      <c r="I92" s="6" t="s">
        <v>15</v>
      </c>
      <c r="J92" s="30"/>
      <c r="K92" s="30"/>
      <c r="L92" s="30"/>
      <c r="M92" s="5"/>
    </row>
    <row r="93" spans="1:13">
      <c r="A93" s="151">
        <f ca="1">TODAY()</f>
        <v>45584</v>
      </c>
      <c r="B93" s="152" t="s">
        <v>16</v>
      </c>
      <c r="C93" s="30"/>
      <c r="D93" s="30"/>
      <c r="E93" s="153">
        <f>SUM(E81:E92)</f>
        <v>11366</v>
      </c>
      <c r="F93" s="137" t="s">
        <v>17</v>
      </c>
      <c r="G93" s="149"/>
      <c r="H93" s="151">
        <f ca="1">TODAY()</f>
        <v>45584</v>
      </c>
      <c r="I93" s="152" t="s">
        <v>16</v>
      </c>
      <c r="J93" s="30"/>
      <c r="K93" s="30"/>
      <c r="L93" s="153">
        <f>SUM(L81:L92)</f>
        <v>2282</v>
      </c>
      <c r="M93" s="137" t="s">
        <v>17</v>
      </c>
    </row>
    <row r="94" spans="1:13">
      <c r="G94" s="149"/>
    </row>
    <row r="95" spans="1:13" s="144" customFormat="1" ht="15" customHeight="1">
      <c r="A95" s="189" t="s">
        <v>463</v>
      </c>
      <c r="B95" s="190"/>
      <c r="C95" s="190"/>
      <c r="D95" s="190"/>
      <c r="E95" s="190"/>
      <c r="F95" s="191"/>
      <c r="G95" s="143"/>
      <c r="H95" s="189" t="s">
        <v>464</v>
      </c>
      <c r="I95" s="190"/>
      <c r="J95" s="190"/>
      <c r="K95" s="190"/>
      <c r="L95" s="190"/>
      <c r="M95" s="191"/>
    </row>
    <row r="96" spans="1:13" s="144" customFormat="1">
      <c r="A96" s="145" t="s">
        <v>0</v>
      </c>
      <c r="B96" s="136" t="s">
        <v>450</v>
      </c>
      <c r="C96" s="147" t="s">
        <v>2</v>
      </c>
      <c r="D96" s="147" t="s">
        <v>3</v>
      </c>
      <c r="E96" s="147" t="s">
        <v>4</v>
      </c>
      <c r="F96" s="136" t="s">
        <v>5</v>
      </c>
      <c r="G96" s="143"/>
      <c r="H96" s="145" t="s">
        <v>0</v>
      </c>
      <c r="I96" s="136" t="s">
        <v>450</v>
      </c>
      <c r="J96" s="147" t="s">
        <v>2</v>
      </c>
      <c r="K96" s="147" t="s">
        <v>3</v>
      </c>
      <c r="L96" s="147" t="s">
        <v>4</v>
      </c>
      <c r="M96" s="136" t="s">
        <v>5</v>
      </c>
    </row>
    <row r="97" spans="1:13">
      <c r="A97" s="139" t="s">
        <v>6</v>
      </c>
      <c r="B97" s="148" t="str">
        <f>'1三大件主板'!A19</f>
        <v>酷睿I3 12100</v>
      </c>
      <c r="C97" s="148">
        <f>'1三大件主板'!B19</f>
        <v>623</v>
      </c>
      <c r="D97" s="30">
        <v>1</v>
      </c>
      <c r="E97" s="30">
        <f t="shared" ref="E97:E104" si="21">C97*D97</f>
        <v>623</v>
      </c>
      <c r="F97" s="5" t="s">
        <v>162</v>
      </c>
      <c r="G97" s="149"/>
      <c r="H97" s="139" t="s">
        <v>6</v>
      </c>
      <c r="I97" s="148" t="str">
        <f>'1三大件主板'!A24</f>
        <v xml:space="preserve">I5-12490F 国原盒装 </v>
      </c>
      <c r="J97" s="148">
        <f>'1三大件主板'!B24</f>
        <v>680</v>
      </c>
      <c r="K97" s="30">
        <v>1</v>
      </c>
      <c r="L97" s="30">
        <f t="shared" ref="L97:L104" si="22">J97*K97</f>
        <v>680</v>
      </c>
      <c r="M97" s="5" t="s">
        <v>7</v>
      </c>
    </row>
    <row r="98" spans="1:13">
      <c r="A98" s="139" t="s">
        <v>8</v>
      </c>
      <c r="B98" s="148" t="str">
        <f>'2显示器机箱电源'!A54</f>
        <v>酷冷至尊 飞鹰/三平台</v>
      </c>
      <c r="C98" s="148">
        <f>'2显示器机箱电源'!B54</f>
        <v>17</v>
      </c>
      <c r="D98" s="30">
        <v>1</v>
      </c>
      <c r="E98" s="30">
        <f t="shared" si="21"/>
        <v>17</v>
      </c>
      <c r="F98" s="5" t="s">
        <v>7</v>
      </c>
      <c r="H98" s="139" t="s">
        <v>8</v>
      </c>
      <c r="I98" s="148" t="s">
        <v>345</v>
      </c>
      <c r="J98" s="148">
        <v>60</v>
      </c>
      <c r="K98" s="30">
        <v>1</v>
      </c>
      <c r="L98" s="30">
        <f t="shared" si="22"/>
        <v>60</v>
      </c>
      <c r="M98" s="5" t="s">
        <v>7</v>
      </c>
    </row>
    <row r="99" spans="1:13">
      <c r="A99" s="139" t="s">
        <v>10</v>
      </c>
      <c r="B99" s="148" t="str">
        <f>'1三大件主板'!D11</f>
        <v>金士顿16G DDR4 3200</v>
      </c>
      <c r="C99" s="148">
        <f>'1三大件主板'!E11</f>
        <v>139</v>
      </c>
      <c r="D99" s="30">
        <v>1</v>
      </c>
      <c r="E99" s="30">
        <f t="shared" si="21"/>
        <v>139</v>
      </c>
      <c r="F99" s="5" t="s">
        <v>7</v>
      </c>
      <c r="G99" s="149"/>
      <c r="H99" s="139" t="s">
        <v>10</v>
      </c>
      <c r="I99" s="148" t="str">
        <f>'1三大件主板'!D8</f>
        <v>金士顿8G DDR4 3200</v>
      </c>
      <c r="J99" s="148">
        <f>'1三大件主板'!E8</f>
        <v>95</v>
      </c>
      <c r="K99" s="30">
        <v>2</v>
      </c>
      <c r="L99" s="30">
        <f t="shared" si="22"/>
        <v>190</v>
      </c>
      <c r="M99" s="5" t="s">
        <v>7</v>
      </c>
    </row>
    <row r="100" spans="1:13">
      <c r="A100" s="139" t="s">
        <v>11</v>
      </c>
      <c r="B100" s="148" t="str">
        <f>'1三大件主板'!D54</f>
        <v>金士顿NV2 500G M.2 NVME *</v>
      </c>
      <c r="C100" s="148">
        <f>'1三大件主板'!E54</f>
        <v>235</v>
      </c>
      <c r="D100" s="30">
        <v>1</v>
      </c>
      <c r="E100" s="30">
        <f t="shared" si="21"/>
        <v>235</v>
      </c>
      <c r="F100" s="5" t="s">
        <v>7</v>
      </c>
      <c r="G100" s="149"/>
      <c r="H100" s="139" t="s">
        <v>11</v>
      </c>
      <c r="I100" s="148" t="str">
        <f>'1三大件主板'!D54</f>
        <v>金士顿NV2 500G M.2 NVME *</v>
      </c>
      <c r="J100" s="148">
        <f>'1三大件主板'!E54</f>
        <v>235</v>
      </c>
      <c r="K100" s="30">
        <v>1</v>
      </c>
      <c r="L100" s="30">
        <f t="shared" si="22"/>
        <v>235</v>
      </c>
      <c r="M100" s="5" t="s">
        <v>7</v>
      </c>
    </row>
    <row r="101" spans="1:13">
      <c r="A101" s="139" t="s">
        <v>12</v>
      </c>
      <c r="B101" s="148" t="str">
        <f>'1三大件主板'!G21</f>
        <v>技嘉H610M H  (HDMI+VGA)</v>
      </c>
      <c r="C101" s="148">
        <f>'1三大件主板'!H21</f>
        <v>460</v>
      </c>
      <c r="D101" s="30">
        <v>1</v>
      </c>
      <c r="E101" s="30">
        <f t="shared" si="21"/>
        <v>460</v>
      </c>
      <c r="F101" s="5" t="s">
        <v>7</v>
      </c>
      <c r="G101" s="149"/>
      <c r="H101" s="139" t="s">
        <v>12</v>
      </c>
      <c r="I101" s="148" t="str">
        <f>'1三大件主板'!G16</f>
        <v xml:space="preserve">技嘉B760M-D2H DDR4 </v>
      </c>
      <c r="J101" s="148">
        <f>'1三大件主板'!H16</f>
        <v>610</v>
      </c>
      <c r="K101" s="30">
        <v>1</v>
      </c>
      <c r="L101" s="30">
        <f t="shared" si="22"/>
        <v>610</v>
      </c>
      <c r="M101" s="5" t="s">
        <v>7</v>
      </c>
    </row>
    <row r="102" spans="1:13">
      <c r="A102" s="139" t="s">
        <v>13</v>
      </c>
      <c r="B102" s="148" t="s">
        <v>336</v>
      </c>
      <c r="C102" s="148">
        <v>50</v>
      </c>
      <c r="D102" s="30">
        <v>1</v>
      </c>
      <c r="E102" s="30">
        <f t="shared" si="21"/>
        <v>50</v>
      </c>
      <c r="F102" s="5" t="s">
        <v>7</v>
      </c>
      <c r="G102" s="149"/>
      <c r="H102" s="139" t="s">
        <v>13</v>
      </c>
      <c r="I102" s="148" t="s">
        <v>462</v>
      </c>
      <c r="J102" s="148">
        <v>135</v>
      </c>
      <c r="K102" s="30">
        <v>1</v>
      </c>
      <c r="L102" s="30">
        <f t="shared" si="22"/>
        <v>135</v>
      </c>
      <c r="M102" s="5" t="s">
        <v>7</v>
      </c>
    </row>
    <row r="103" spans="1:13">
      <c r="A103" s="139" t="s">
        <v>14</v>
      </c>
      <c r="B103" s="148" t="str">
        <f>'2显示器机箱电源'!A22</f>
        <v>长城ATX-3002 额定220W 宽辐</v>
      </c>
      <c r="C103" s="148">
        <f>'2显示器机箱电源'!B22</f>
        <v>80</v>
      </c>
      <c r="D103" s="30">
        <v>1</v>
      </c>
      <c r="E103" s="30">
        <f t="shared" si="21"/>
        <v>80</v>
      </c>
      <c r="F103" s="5" t="s">
        <v>7</v>
      </c>
      <c r="G103" s="149"/>
      <c r="H103" s="139" t="s">
        <v>14</v>
      </c>
      <c r="I103" s="148" t="str">
        <f>'2显示器机箱电源'!A30</f>
        <v>长城额定650W</v>
      </c>
      <c r="J103" s="148">
        <f>'2显示器机箱电源'!B30</f>
        <v>280</v>
      </c>
      <c r="K103" s="30">
        <v>1</v>
      </c>
      <c r="L103" s="30">
        <f t="shared" si="22"/>
        <v>280</v>
      </c>
      <c r="M103" s="5" t="s">
        <v>7</v>
      </c>
    </row>
    <row r="104" spans="1:13">
      <c r="A104" s="139"/>
      <c r="B104" s="148" t="str">
        <f>'2显示器机箱电源'!D8</f>
        <v>HKC V2411SE 23.8黑色无边框VGA</v>
      </c>
      <c r="C104" s="148">
        <f>'2显示器机箱电源'!E8</f>
        <v>375</v>
      </c>
      <c r="D104" s="30">
        <v>1</v>
      </c>
      <c r="E104" s="30">
        <f t="shared" si="21"/>
        <v>375</v>
      </c>
      <c r="F104" s="5"/>
      <c r="G104" s="149"/>
      <c r="H104" s="139" t="s">
        <v>239</v>
      </c>
      <c r="I104" s="148" t="str">
        <f>'2显示器机箱电源'!G24</f>
        <v>影驰RTX3060 12G骁将</v>
      </c>
      <c r="J104" s="148">
        <f>'2显示器机箱电源'!H24</f>
        <v>0</v>
      </c>
      <c r="K104" s="30">
        <v>1</v>
      </c>
      <c r="L104" s="30">
        <f t="shared" si="22"/>
        <v>0</v>
      </c>
      <c r="M104" s="5"/>
    </row>
    <row r="105" spans="1:13">
      <c r="A105" s="139"/>
      <c r="B105" s="148"/>
      <c r="C105" s="148"/>
      <c r="D105" s="30"/>
      <c r="E105" s="30"/>
      <c r="F105" s="5"/>
      <c r="G105" s="149"/>
      <c r="H105" s="139" t="s">
        <v>457</v>
      </c>
      <c r="I105" s="148" t="s">
        <v>456</v>
      </c>
      <c r="J105" s="148"/>
      <c r="K105" s="30"/>
      <c r="L105" s="30">
        <v>6</v>
      </c>
      <c r="M105" s="5"/>
    </row>
    <row r="106" spans="1:13">
      <c r="A106" s="6"/>
      <c r="B106" s="6"/>
      <c r="C106" s="30"/>
      <c r="D106" s="30"/>
      <c r="E106" s="30"/>
      <c r="F106" s="5"/>
      <c r="G106" s="149"/>
      <c r="H106" s="6"/>
      <c r="I106" s="6" t="s">
        <v>15</v>
      </c>
      <c r="J106" s="30"/>
      <c r="K106" s="30"/>
      <c r="L106" s="30"/>
      <c r="M106" s="5"/>
    </row>
    <row r="107" spans="1:13">
      <c r="A107" s="151">
        <f ca="1">TODAY()</f>
        <v>45584</v>
      </c>
      <c r="B107" s="152" t="s">
        <v>16</v>
      </c>
      <c r="C107" s="30"/>
      <c r="D107" s="30"/>
      <c r="E107" s="153">
        <f>SUM(E97:E106)</f>
        <v>1979</v>
      </c>
      <c r="F107" s="137" t="s">
        <v>412</v>
      </c>
      <c r="G107" s="149"/>
      <c r="H107" s="151">
        <f ca="1">TODAY()</f>
        <v>45584</v>
      </c>
      <c r="I107" s="152" t="s">
        <v>16</v>
      </c>
      <c r="J107" s="30"/>
      <c r="K107" s="30"/>
      <c r="L107" s="153">
        <f>SUM(L97:L106)</f>
        <v>2196</v>
      </c>
      <c r="M107" s="137" t="s">
        <v>17</v>
      </c>
    </row>
    <row r="108" spans="1:13">
      <c r="G108" s="149"/>
      <c r="H108" s="6"/>
      <c r="I108" s="6"/>
      <c r="J108" s="30"/>
      <c r="K108" s="30"/>
      <c r="L108" s="30"/>
      <c r="M108" s="5"/>
    </row>
    <row r="109" spans="1:13" s="144" customFormat="1" ht="15" customHeight="1">
      <c r="A109" s="189" t="s">
        <v>453</v>
      </c>
      <c r="B109" s="190"/>
      <c r="C109" s="190"/>
      <c r="D109" s="190"/>
      <c r="E109" s="190"/>
      <c r="F109" s="191"/>
      <c r="G109" s="143"/>
      <c r="H109" s="189" t="s">
        <v>465</v>
      </c>
      <c r="I109" s="190"/>
      <c r="J109" s="190"/>
      <c r="K109" s="190"/>
      <c r="L109" s="190"/>
      <c r="M109" s="191"/>
    </row>
    <row r="110" spans="1:13" s="162" customFormat="1">
      <c r="A110" s="145" t="s">
        <v>0</v>
      </c>
      <c r="B110" s="146" t="s">
        <v>450</v>
      </c>
      <c r="C110" s="147" t="s">
        <v>2</v>
      </c>
      <c r="D110" s="147" t="s">
        <v>3</v>
      </c>
      <c r="E110" s="147" t="s">
        <v>4</v>
      </c>
      <c r="F110" s="136" t="s">
        <v>5</v>
      </c>
      <c r="H110" s="145" t="s">
        <v>0</v>
      </c>
      <c r="I110" s="136" t="s">
        <v>450</v>
      </c>
      <c r="J110" s="147" t="s">
        <v>2</v>
      </c>
      <c r="K110" s="147" t="s">
        <v>3</v>
      </c>
      <c r="L110" s="147" t="s">
        <v>4</v>
      </c>
      <c r="M110" s="136" t="s">
        <v>5</v>
      </c>
    </row>
    <row r="111" spans="1:13">
      <c r="A111" s="139" t="s">
        <v>6</v>
      </c>
      <c r="B111" s="148" t="str">
        <f>'1三大件主板'!A22</f>
        <v>I5 12400</v>
      </c>
      <c r="C111" s="148">
        <f>'1三大件主板'!B22</f>
        <v>775</v>
      </c>
      <c r="D111" s="30">
        <v>1</v>
      </c>
      <c r="E111" s="30">
        <f t="shared" ref="E111:E117" si="23">D111*C111</f>
        <v>775</v>
      </c>
      <c r="F111" s="5" t="s">
        <v>7</v>
      </c>
      <c r="G111" s="149"/>
      <c r="H111" s="139" t="s">
        <v>6</v>
      </c>
      <c r="I111" s="148" t="str">
        <f>'1三大件主板'!A21</f>
        <v>酷睿12 I5 12400F</v>
      </c>
      <c r="J111" s="148">
        <f>'1三大件主板'!B21</f>
        <v>625</v>
      </c>
      <c r="K111" s="30">
        <v>1</v>
      </c>
      <c r="L111" s="30">
        <f t="shared" ref="L111:L119" si="24">J111*K111</f>
        <v>625</v>
      </c>
      <c r="M111" s="5" t="s">
        <v>180</v>
      </c>
    </row>
    <row r="112" spans="1:13">
      <c r="A112" s="139" t="s">
        <v>8</v>
      </c>
      <c r="B112" s="148" t="s">
        <v>345</v>
      </c>
      <c r="C112" s="148">
        <v>60</v>
      </c>
      <c r="D112" s="30">
        <v>1</v>
      </c>
      <c r="E112" s="30">
        <f t="shared" ref="E112" si="25">C112*D112</f>
        <v>60</v>
      </c>
      <c r="F112" s="5" t="s">
        <v>7</v>
      </c>
      <c r="G112" s="149"/>
      <c r="H112" s="139" t="s">
        <v>8</v>
      </c>
      <c r="I112" s="148" t="str">
        <f>'2显示器机箱电源'!A54</f>
        <v>酷冷至尊 飞鹰/三平台</v>
      </c>
      <c r="J112" s="148">
        <f>'2显示器机箱电源'!B54</f>
        <v>17</v>
      </c>
      <c r="K112" s="30">
        <v>1</v>
      </c>
      <c r="L112" s="30">
        <f t="shared" si="24"/>
        <v>17</v>
      </c>
      <c r="M112" s="5" t="s">
        <v>7</v>
      </c>
    </row>
    <row r="113" spans="1:13">
      <c r="A113" s="139" t="s">
        <v>10</v>
      </c>
      <c r="B113" s="148" t="str">
        <f>I113</f>
        <v>金士顿16G DDR4 3200</v>
      </c>
      <c r="C113" s="148">
        <f>J113</f>
        <v>139</v>
      </c>
      <c r="D113" s="30">
        <v>1</v>
      </c>
      <c r="E113" s="30">
        <f t="shared" si="23"/>
        <v>139</v>
      </c>
      <c r="F113" s="5" t="s">
        <v>7</v>
      </c>
      <c r="G113" s="149"/>
      <c r="H113" s="139" t="s">
        <v>10</v>
      </c>
      <c r="I113" s="148" t="str">
        <f>'1三大件主板'!D11</f>
        <v>金士顿16G DDR4 3200</v>
      </c>
      <c r="J113" s="148">
        <f>'1三大件主板'!E11</f>
        <v>139</v>
      </c>
      <c r="K113" s="30">
        <v>1</v>
      </c>
      <c r="L113" s="30">
        <f t="shared" si="24"/>
        <v>139</v>
      </c>
      <c r="M113" s="5" t="s">
        <v>7</v>
      </c>
    </row>
    <row r="114" spans="1:13">
      <c r="A114" s="139" t="s">
        <v>11</v>
      </c>
      <c r="B114" s="148" t="str">
        <f>'1三大件主板'!D54</f>
        <v>金士顿NV2 500G M.2 NVME *</v>
      </c>
      <c r="C114" s="148">
        <f>'1三大件主板'!E54</f>
        <v>235</v>
      </c>
      <c r="D114" s="30">
        <v>1</v>
      </c>
      <c r="E114" s="30">
        <f t="shared" si="23"/>
        <v>235</v>
      </c>
      <c r="F114" s="5" t="s">
        <v>7</v>
      </c>
      <c r="G114" s="149"/>
      <c r="H114" s="139" t="s">
        <v>11</v>
      </c>
      <c r="I114" s="148">
        <f>'1三大件主板'!D31</f>
        <v>0</v>
      </c>
      <c r="J114" s="148">
        <f>'1三大件主板'!E31</f>
        <v>0</v>
      </c>
      <c r="K114" s="30">
        <v>1</v>
      </c>
      <c r="L114" s="30">
        <f t="shared" si="24"/>
        <v>0</v>
      </c>
      <c r="M114" s="5" t="s">
        <v>7</v>
      </c>
    </row>
    <row r="115" spans="1:13">
      <c r="A115" s="139" t="s">
        <v>12</v>
      </c>
      <c r="B115" s="148" t="str">
        <f>'1三大件主板'!G21</f>
        <v>技嘉H610M H  (HDMI+VGA)</v>
      </c>
      <c r="C115" s="148">
        <f>'1三大件主板'!H21</f>
        <v>460</v>
      </c>
      <c r="D115" s="30">
        <v>1</v>
      </c>
      <c r="E115" s="30">
        <f t="shared" si="23"/>
        <v>460</v>
      </c>
      <c r="F115" s="5" t="s">
        <v>7</v>
      </c>
      <c r="G115" s="149"/>
      <c r="H115" s="139" t="s">
        <v>12</v>
      </c>
      <c r="I115" s="148" t="str">
        <f t="shared" ref="I115:J116" si="26">B115</f>
        <v>技嘉H610M H  (HDMI+VGA)</v>
      </c>
      <c r="J115" s="148">
        <f t="shared" si="26"/>
        <v>460</v>
      </c>
      <c r="K115" s="30">
        <v>1</v>
      </c>
      <c r="L115" s="30">
        <f t="shared" si="24"/>
        <v>460</v>
      </c>
      <c r="M115" s="5" t="s">
        <v>7</v>
      </c>
    </row>
    <row r="116" spans="1:13">
      <c r="A116" s="139" t="s">
        <v>13</v>
      </c>
      <c r="B116" s="148" t="s">
        <v>449</v>
      </c>
      <c r="C116" s="148">
        <v>63</v>
      </c>
      <c r="D116" s="30">
        <v>1</v>
      </c>
      <c r="E116" s="30">
        <f t="shared" si="23"/>
        <v>63</v>
      </c>
      <c r="F116" s="5" t="s">
        <v>7</v>
      </c>
      <c r="G116" s="149"/>
      <c r="H116" s="139" t="s">
        <v>13</v>
      </c>
      <c r="I116" s="148" t="str">
        <f t="shared" si="26"/>
        <v>长城机箱USB3.0</v>
      </c>
      <c r="J116" s="148">
        <f t="shared" si="26"/>
        <v>63</v>
      </c>
      <c r="K116" s="30">
        <v>1</v>
      </c>
      <c r="L116" s="30">
        <f t="shared" si="24"/>
        <v>63</v>
      </c>
      <c r="M116" s="5" t="s">
        <v>7</v>
      </c>
    </row>
    <row r="117" spans="1:13">
      <c r="A117" s="139" t="s">
        <v>14</v>
      </c>
      <c r="B117" s="148" t="str">
        <f>'2显示器机箱电源'!A22</f>
        <v>长城ATX-3002 额定220W 宽辐</v>
      </c>
      <c r="C117" s="148">
        <f>'2显示器机箱电源'!B22</f>
        <v>80</v>
      </c>
      <c r="D117" s="30">
        <v>1</v>
      </c>
      <c r="E117" s="30">
        <f t="shared" si="23"/>
        <v>80</v>
      </c>
      <c r="F117" s="5" t="s">
        <v>7</v>
      </c>
      <c r="G117" s="149"/>
      <c r="H117" s="139" t="s">
        <v>14</v>
      </c>
      <c r="I117" s="148" t="s">
        <v>742</v>
      </c>
      <c r="J117" s="148">
        <f>'2显示器机箱电源'!B25</f>
        <v>125</v>
      </c>
      <c r="K117" s="30">
        <v>1</v>
      </c>
      <c r="L117" s="30">
        <f t="shared" si="24"/>
        <v>125</v>
      </c>
      <c r="M117" s="5" t="s">
        <v>7</v>
      </c>
    </row>
    <row r="118" spans="1:13">
      <c r="A118" s="139"/>
      <c r="B118" s="148"/>
      <c r="C118" s="148"/>
      <c r="D118" s="30"/>
      <c r="E118" s="30"/>
      <c r="F118" s="5"/>
      <c r="G118" s="149"/>
      <c r="H118" s="139" t="s">
        <v>239</v>
      </c>
      <c r="I118" s="148" t="s">
        <v>743</v>
      </c>
      <c r="J118" s="148">
        <v>955</v>
      </c>
      <c r="K118" s="30">
        <v>1</v>
      </c>
      <c r="L118" s="30">
        <f t="shared" si="24"/>
        <v>955</v>
      </c>
      <c r="M118" s="5"/>
    </row>
    <row r="119" spans="1:13">
      <c r="A119" s="139"/>
      <c r="B119" s="148"/>
      <c r="C119" s="148"/>
      <c r="D119" s="30"/>
      <c r="E119" s="30"/>
      <c r="F119" s="5"/>
      <c r="G119" s="149"/>
      <c r="H119" s="139" t="s">
        <v>686</v>
      </c>
      <c r="I119" s="148" t="str">
        <f>'2显示器机箱电源'!D11</f>
        <v>HKC VG255 SE 100Hz  23.8无边IPS</v>
      </c>
      <c r="J119" s="148">
        <f>'2显示器机箱电源'!E11</f>
        <v>0</v>
      </c>
      <c r="K119" s="30">
        <v>1</v>
      </c>
      <c r="L119" s="30">
        <f t="shared" si="24"/>
        <v>0</v>
      </c>
      <c r="M119" s="5"/>
    </row>
    <row r="120" spans="1:13">
      <c r="A120" s="139"/>
      <c r="B120" s="148"/>
      <c r="C120" s="148"/>
      <c r="D120" s="30"/>
      <c r="E120" s="30"/>
      <c r="F120" s="5"/>
      <c r="G120" s="149"/>
      <c r="H120" s="139" t="s">
        <v>687</v>
      </c>
      <c r="I120" s="148" t="s">
        <v>688</v>
      </c>
      <c r="J120" s="148">
        <v>35</v>
      </c>
      <c r="K120" s="30">
        <v>1</v>
      </c>
      <c r="L120" s="30">
        <v>35</v>
      </c>
      <c r="M120" s="5"/>
    </row>
    <row r="121" spans="1:13">
      <c r="A121" s="139" t="s">
        <v>457</v>
      </c>
      <c r="B121" s="148" t="s">
        <v>456</v>
      </c>
      <c r="C121" s="148"/>
      <c r="D121" s="30"/>
      <c r="E121" s="30">
        <v>6</v>
      </c>
      <c r="F121" s="5"/>
      <c r="G121" s="149"/>
      <c r="H121" s="139" t="s">
        <v>457</v>
      </c>
      <c r="I121" s="148" t="s">
        <v>456</v>
      </c>
      <c r="J121" s="148"/>
      <c r="K121" s="30"/>
      <c r="L121" s="30">
        <v>6</v>
      </c>
      <c r="M121" s="5"/>
    </row>
    <row r="122" spans="1:13">
      <c r="A122" s="6"/>
      <c r="B122" s="6" t="s">
        <v>15</v>
      </c>
      <c r="C122" s="30"/>
      <c r="D122" s="30"/>
      <c r="E122" s="30"/>
      <c r="F122" s="5"/>
      <c r="G122" s="149"/>
      <c r="H122" s="6"/>
      <c r="I122" s="6" t="s">
        <v>15</v>
      </c>
      <c r="J122" s="30"/>
      <c r="K122" s="30"/>
      <c r="L122" s="30"/>
      <c r="M122" s="5"/>
    </row>
    <row r="123" spans="1:13">
      <c r="A123" s="151">
        <f ca="1">TODAY()</f>
        <v>45584</v>
      </c>
      <c r="B123" s="152" t="s">
        <v>16</v>
      </c>
      <c r="C123" s="30"/>
      <c r="D123" s="30"/>
      <c r="E123" s="153">
        <f>SUM(E111:E122)</f>
        <v>1818</v>
      </c>
      <c r="F123" s="137" t="s">
        <v>412</v>
      </c>
      <c r="G123" s="149"/>
      <c r="H123" s="151">
        <f ca="1">TODAY()</f>
        <v>45584</v>
      </c>
      <c r="I123" s="152" t="s">
        <v>16</v>
      </c>
      <c r="J123" s="30"/>
      <c r="K123" s="30"/>
      <c r="L123" s="153">
        <f>SUM(L111:L122)</f>
        <v>2425</v>
      </c>
      <c r="M123" s="155" t="s">
        <v>17</v>
      </c>
    </row>
    <row r="124" spans="1:13">
      <c r="G124" s="149"/>
    </row>
    <row r="125" spans="1:13" s="144" customFormat="1" ht="15" customHeight="1">
      <c r="A125" s="189" t="s">
        <v>468</v>
      </c>
      <c r="B125" s="190"/>
      <c r="C125" s="190"/>
      <c r="D125" s="190"/>
      <c r="E125" s="190"/>
      <c r="F125" s="191"/>
      <c r="G125" s="143"/>
      <c r="H125" s="189" t="s">
        <v>469</v>
      </c>
      <c r="I125" s="190"/>
      <c r="J125" s="190"/>
      <c r="K125" s="190"/>
      <c r="L125" s="190"/>
      <c r="M125" s="191"/>
    </row>
    <row r="126" spans="1:13" s="144" customFormat="1">
      <c r="A126" s="145" t="s">
        <v>0</v>
      </c>
      <c r="B126" s="136" t="s">
        <v>450</v>
      </c>
      <c r="C126" s="147" t="s">
        <v>2</v>
      </c>
      <c r="D126" s="147" t="s">
        <v>3</v>
      </c>
      <c r="E126" s="147" t="s">
        <v>4</v>
      </c>
      <c r="F126" s="136" t="s">
        <v>5</v>
      </c>
      <c r="G126" s="143"/>
      <c r="H126" s="145" t="s">
        <v>0</v>
      </c>
      <c r="I126" s="136" t="s">
        <v>450</v>
      </c>
      <c r="J126" s="147" t="s">
        <v>2</v>
      </c>
      <c r="K126" s="147" t="s">
        <v>3</v>
      </c>
      <c r="L126" s="147" t="s">
        <v>4</v>
      </c>
      <c r="M126" s="136" t="s">
        <v>5</v>
      </c>
    </row>
    <row r="127" spans="1:13">
      <c r="A127" s="139" t="s">
        <v>6</v>
      </c>
      <c r="B127" s="148" t="str">
        <f>'1三大件主板'!A21</f>
        <v>酷睿12 I5 12400F</v>
      </c>
      <c r="C127" s="148">
        <f>'1三大件主板'!B21</f>
        <v>625</v>
      </c>
      <c r="D127" s="30">
        <v>1</v>
      </c>
      <c r="E127" s="30">
        <f t="shared" ref="E127:E135" si="27">C127*D127</f>
        <v>625</v>
      </c>
      <c r="F127" s="5" t="s">
        <v>7</v>
      </c>
      <c r="G127" s="149"/>
      <c r="H127" s="139" t="s">
        <v>6</v>
      </c>
      <c r="I127" s="148" t="str">
        <f>'1三大件主板'!A25</f>
        <v>I5 12600KF</v>
      </c>
      <c r="J127" s="148">
        <f>'1三大件主板'!B25</f>
        <v>1040</v>
      </c>
      <c r="K127" s="30">
        <v>1</v>
      </c>
      <c r="L127" s="30">
        <f>J127*K127</f>
        <v>1040</v>
      </c>
      <c r="M127" s="5" t="s">
        <v>7</v>
      </c>
    </row>
    <row r="128" spans="1:13">
      <c r="A128" s="139" t="s">
        <v>8</v>
      </c>
      <c r="B128" s="148" t="s">
        <v>238</v>
      </c>
      <c r="C128" s="148">
        <v>60</v>
      </c>
      <c r="D128" s="30">
        <v>1</v>
      </c>
      <c r="E128" s="30">
        <f t="shared" si="27"/>
        <v>60</v>
      </c>
      <c r="F128" s="5" t="s">
        <v>7</v>
      </c>
      <c r="G128" s="149"/>
      <c r="H128" s="139" t="s">
        <v>8</v>
      </c>
      <c r="I128" s="148" t="str">
        <f>B128</f>
        <v>四热管散热器</v>
      </c>
      <c r="J128" s="148">
        <f>C128</f>
        <v>60</v>
      </c>
      <c r="K128" s="30">
        <v>1</v>
      </c>
      <c r="L128" s="30">
        <f>J128*K128</f>
        <v>60</v>
      </c>
      <c r="M128" s="5" t="s">
        <v>180</v>
      </c>
    </row>
    <row r="129" spans="1:13">
      <c r="A129" s="139" t="s">
        <v>10</v>
      </c>
      <c r="B129" s="148" t="str">
        <f>'1三大件主板'!D13</f>
        <v>金士顿16G DDR4 3600神条</v>
      </c>
      <c r="C129" s="148">
        <f>'1三大件主板'!E13</f>
        <v>205</v>
      </c>
      <c r="D129" s="30">
        <v>1</v>
      </c>
      <c r="E129" s="30">
        <f t="shared" si="27"/>
        <v>205</v>
      </c>
      <c r="F129" s="5" t="s">
        <v>7</v>
      </c>
      <c r="G129" s="149"/>
      <c r="H129" s="139" t="s">
        <v>10</v>
      </c>
      <c r="I129" s="148" t="str">
        <f>'1三大件主板'!D11</f>
        <v>金士顿16G DDR4 3200</v>
      </c>
      <c r="J129" s="148">
        <f>'1三大件主板'!E11</f>
        <v>139</v>
      </c>
      <c r="K129" s="30">
        <v>2</v>
      </c>
      <c r="L129" s="30">
        <f t="shared" ref="L129:L134" si="28">J129*K129</f>
        <v>278</v>
      </c>
      <c r="M129" s="5" t="s">
        <v>7</v>
      </c>
    </row>
    <row r="130" spans="1:13">
      <c r="A130" s="139" t="s">
        <v>11</v>
      </c>
      <c r="B130" s="148">
        <f>'1三大件主板'!D31</f>
        <v>0</v>
      </c>
      <c r="C130" s="148">
        <f>'1三大件主板'!E53</f>
        <v>176</v>
      </c>
      <c r="D130" s="30">
        <v>1</v>
      </c>
      <c r="E130" s="30">
        <f t="shared" si="27"/>
        <v>176</v>
      </c>
      <c r="F130" s="5" t="s">
        <v>627</v>
      </c>
      <c r="G130" s="149"/>
      <c r="H130" s="139" t="s">
        <v>11</v>
      </c>
      <c r="I130" s="148" t="str">
        <f>'1三大件主板'!D55</f>
        <v>金士顿NV2 1T M.2 NVME *</v>
      </c>
      <c r="J130" s="148">
        <f>'1三大件主板'!E55</f>
        <v>335</v>
      </c>
      <c r="K130" s="30">
        <v>1</v>
      </c>
      <c r="L130" s="30">
        <f t="shared" si="28"/>
        <v>335</v>
      </c>
      <c r="M130" s="5" t="s">
        <v>7</v>
      </c>
    </row>
    <row r="131" spans="1:13">
      <c r="A131" s="139" t="s">
        <v>12</v>
      </c>
      <c r="B131" s="148" t="str">
        <f>'1三大件主板'!G16</f>
        <v xml:space="preserve">技嘉B760M-D2H DDR4 </v>
      </c>
      <c r="C131" s="148">
        <f>'1三大件主板'!H16</f>
        <v>610</v>
      </c>
      <c r="D131" s="30">
        <v>1</v>
      </c>
      <c r="E131" s="30">
        <f t="shared" si="27"/>
        <v>610</v>
      </c>
      <c r="F131" s="5" t="s">
        <v>7</v>
      </c>
      <c r="G131" s="149"/>
      <c r="H131" s="139" t="s">
        <v>12</v>
      </c>
      <c r="I131" s="148" t="str">
        <f>'1三大件主板'!G16</f>
        <v xml:space="preserve">技嘉B760M-D2H DDR4 </v>
      </c>
      <c r="J131" s="148">
        <f>'1三大件主板'!H16</f>
        <v>610</v>
      </c>
      <c r="K131" s="30">
        <v>1</v>
      </c>
      <c r="L131" s="30">
        <f t="shared" si="28"/>
        <v>610</v>
      </c>
      <c r="M131" s="5" t="s">
        <v>7</v>
      </c>
    </row>
    <row r="132" spans="1:13">
      <c r="A132" s="139" t="s">
        <v>13</v>
      </c>
      <c r="B132" s="148" t="s">
        <v>628</v>
      </c>
      <c r="C132" s="148">
        <v>55</v>
      </c>
      <c r="D132" s="30">
        <v>1</v>
      </c>
      <c r="E132" s="30">
        <f t="shared" si="27"/>
        <v>55</v>
      </c>
      <c r="F132" s="5" t="s">
        <v>7</v>
      </c>
      <c r="G132" s="149"/>
      <c r="H132" s="139" t="s">
        <v>13</v>
      </c>
      <c r="I132" s="148" t="str">
        <f>B132</f>
        <v>USB2.0机箱</v>
      </c>
      <c r="J132" s="148">
        <v>100</v>
      </c>
      <c r="K132" s="30">
        <v>1</v>
      </c>
      <c r="L132" s="30">
        <f t="shared" si="28"/>
        <v>100</v>
      </c>
      <c r="M132" s="5" t="s">
        <v>7</v>
      </c>
    </row>
    <row r="133" spans="1:13">
      <c r="A133" s="139" t="s">
        <v>14</v>
      </c>
      <c r="B133" s="148" t="str">
        <f>'2显示器机箱电源'!A30</f>
        <v>长城额定650W</v>
      </c>
      <c r="C133" s="148">
        <f>'2显示器机箱电源'!B30</f>
        <v>280</v>
      </c>
      <c r="D133" s="30">
        <v>1</v>
      </c>
      <c r="E133" s="30">
        <f t="shared" si="27"/>
        <v>280</v>
      </c>
      <c r="F133" s="5" t="s">
        <v>180</v>
      </c>
      <c r="G133" s="149"/>
      <c r="H133" s="139" t="s">
        <v>14</v>
      </c>
      <c r="I133" s="148" t="s">
        <v>652</v>
      </c>
      <c r="J133" s="148">
        <f>'2显示器机箱电源'!B30</f>
        <v>280</v>
      </c>
      <c r="K133" s="30">
        <v>1</v>
      </c>
      <c r="L133" s="30">
        <f t="shared" si="28"/>
        <v>280</v>
      </c>
      <c r="M133" s="5" t="s">
        <v>7</v>
      </c>
    </row>
    <row r="134" spans="1:13">
      <c r="A134" s="139" t="s">
        <v>239</v>
      </c>
      <c r="B134" s="148" t="str">
        <f>'2显示器机箱电源'!G12</f>
        <v>七彩虹RTX4060 8G战斧 　</v>
      </c>
      <c r="C134" s="148">
        <f>'2显示器机箱电源'!H12</f>
        <v>2140</v>
      </c>
      <c r="D134" s="30">
        <v>1</v>
      </c>
      <c r="E134" s="30">
        <f t="shared" si="27"/>
        <v>2140</v>
      </c>
      <c r="F134" s="5" t="s">
        <v>180</v>
      </c>
      <c r="G134" s="149"/>
      <c r="H134" s="139" t="s">
        <v>239</v>
      </c>
      <c r="I134" s="148" t="str">
        <f>'2显示器机箱电源'!G12</f>
        <v>七彩虹RTX4060 8G战斧 　</v>
      </c>
      <c r="J134" s="148">
        <f>'2显示器机箱电源'!H12</f>
        <v>2140</v>
      </c>
      <c r="K134" s="30">
        <v>1</v>
      </c>
      <c r="L134" s="30">
        <f t="shared" si="28"/>
        <v>2140</v>
      </c>
      <c r="M134" s="5" t="s">
        <v>180</v>
      </c>
    </row>
    <row r="135" spans="1:13">
      <c r="A135" s="139" t="s">
        <v>629</v>
      </c>
      <c r="B135" s="148" t="str">
        <f>'2显示器机箱电源'!D15</f>
        <v>HKC IG27 1K 180Hz 27 无边框IPS</v>
      </c>
      <c r="C135" s="148">
        <f>'2显示器机箱电源'!E15</f>
        <v>680</v>
      </c>
      <c r="D135" s="30">
        <v>1</v>
      </c>
      <c r="E135" s="30">
        <f t="shared" si="27"/>
        <v>680</v>
      </c>
      <c r="F135" s="5" t="s">
        <v>180</v>
      </c>
      <c r="G135" s="149"/>
      <c r="H135" s="139"/>
      <c r="I135" s="148"/>
      <c r="J135" s="148"/>
      <c r="K135" s="30"/>
      <c r="L135" s="30"/>
      <c r="M135" s="5"/>
    </row>
    <row r="136" spans="1:13">
      <c r="A136" s="139" t="s">
        <v>630</v>
      </c>
      <c r="B136" s="148" t="s">
        <v>631</v>
      </c>
      <c r="C136" s="148">
        <v>35</v>
      </c>
      <c r="D136" s="30">
        <v>1</v>
      </c>
      <c r="E136" s="30">
        <v>35</v>
      </c>
      <c r="F136" s="5"/>
      <c r="G136" s="149"/>
      <c r="H136" s="139"/>
      <c r="I136" s="148"/>
      <c r="J136" s="148"/>
      <c r="K136" s="30"/>
      <c r="L136" s="30"/>
      <c r="M136" s="5"/>
    </row>
    <row r="137" spans="1:13">
      <c r="A137" s="139" t="s">
        <v>457</v>
      </c>
      <c r="B137" s="148" t="s">
        <v>456</v>
      </c>
      <c r="C137" s="148"/>
      <c r="D137" s="30"/>
      <c r="E137" s="30">
        <v>6</v>
      </c>
      <c r="F137" s="5" t="s">
        <v>180</v>
      </c>
      <c r="G137" s="149"/>
      <c r="H137" s="139" t="s">
        <v>457</v>
      </c>
      <c r="I137" s="148" t="s">
        <v>456</v>
      </c>
      <c r="J137" s="148"/>
      <c r="K137" s="30"/>
      <c r="L137" s="30">
        <v>6</v>
      </c>
      <c r="M137" s="5"/>
    </row>
    <row r="138" spans="1:13">
      <c r="A138" s="6"/>
      <c r="B138" s="6" t="s">
        <v>15</v>
      </c>
      <c r="C138" s="30"/>
      <c r="D138" s="30"/>
      <c r="E138" s="30"/>
      <c r="F138" s="5"/>
      <c r="G138" s="149"/>
      <c r="H138" s="6"/>
      <c r="I138" s="6" t="s">
        <v>15</v>
      </c>
      <c r="J138" s="30"/>
      <c r="K138" s="30"/>
      <c r="L138" s="30"/>
      <c r="M138" s="5"/>
    </row>
    <row r="139" spans="1:13">
      <c r="A139" s="151">
        <f ca="1">TODAY()</f>
        <v>45584</v>
      </c>
      <c r="B139" s="152" t="s">
        <v>16</v>
      </c>
      <c r="C139" s="30"/>
      <c r="D139" s="30"/>
      <c r="E139" s="153">
        <f>SUM(E127:E138)</f>
        <v>4872</v>
      </c>
      <c r="F139" s="137" t="s">
        <v>412</v>
      </c>
      <c r="G139" s="149"/>
      <c r="H139" s="151">
        <f ca="1">TODAY()</f>
        <v>45584</v>
      </c>
      <c r="I139" s="152" t="s">
        <v>16</v>
      </c>
      <c r="J139" s="30"/>
      <c r="K139" s="30"/>
      <c r="L139" s="153">
        <f>SUM(L127:L138)</f>
        <v>4849</v>
      </c>
      <c r="M139" s="155" t="s">
        <v>17</v>
      </c>
    </row>
    <row r="140" spans="1:13">
      <c r="G140" s="149"/>
    </row>
    <row r="141" spans="1:13" s="144" customFormat="1" ht="15" customHeight="1">
      <c r="A141" s="189" t="s">
        <v>470</v>
      </c>
      <c r="B141" s="190"/>
      <c r="C141" s="190"/>
      <c r="D141" s="190"/>
      <c r="E141" s="190"/>
      <c r="F141" s="191"/>
      <c r="G141" s="143"/>
      <c r="H141" s="189" t="s">
        <v>471</v>
      </c>
      <c r="I141" s="190"/>
      <c r="J141" s="190"/>
      <c r="K141" s="190"/>
      <c r="L141" s="190"/>
      <c r="M141" s="191"/>
    </row>
    <row r="142" spans="1:13" s="144" customFormat="1">
      <c r="A142" s="145" t="s">
        <v>0</v>
      </c>
      <c r="B142" s="136" t="s">
        <v>450</v>
      </c>
      <c r="C142" s="147" t="s">
        <v>2</v>
      </c>
      <c r="D142" s="147" t="s">
        <v>3</v>
      </c>
      <c r="E142" s="147" t="s">
        <v>4</v>
      </c>
      <c r="F142" s="136" t="s">
        <v>5</v>
      </c>
      <c r="G142" s="143"/>
      <c r="H142" s="145" t="s">
        <v>0</v>
      </c>
      <c r="I142" s="136" t="s">
        <v>450</v>
      </c>
      <c r="J142" s="147" t="s">
        <v>2</v>
      </c>
      <c r="K142" s="147" t="s">
        <v>3</v>
      </c>
      <c r="L142" s="147" t="s">
        <v>4</v>
      </c>
      <c r="M142" s="136" t="s">
        <v>5</v>
      </c>
    </row>
    <row r="143" spans="1:13">
      <c r="A143" s="139" t="s">
        <v>6</v>
      </c>
      <c r="B143" s="148" t="str">
        <f>'1三大件主板'!A21</f>
        <v>酷睿12 I5 12400F</v>
      </c>
      <c r="C143" s="148">
        <f>'1三大件主板'!B21</f>
        <v>625</v>
      </c>
      <c r="D143" s="30">
        <v>1</v>
      </c>
      <c r="E143" s="30">
        <f t="shared" ref="E143:E151" si="29">C143*D143</f>
        <v>625</v>
      </c>
      <c r="F143" s="5" t="s">
        <v>7</v>
      </c>
      <c r="G143" s="149"/>
      <c r="H143" s="139" t="s">
        <v>6</v>
      </c>
      <c r="I143" s="148" t="str">
        <f>'1三大件主板'!A24</f>
        <v xml:space="preserve">I5-12490F 国原盒装 </v>
      </c>
      <c r="J143" s="148">
        <f>'1三大件主板'!B24</f>
        <v>680</v>
      </c>
      <c r="K143" s="30">
        <v>1</v>
      </c>
      <c r="L143" s="30">
        <f>J143*K143</f>
        <v>680</v>
      </c>
      <c r="M143" s="5" t="s">
        <v>7</v>
      </c>
    </row>
    <row r="144" spans="1:13">
      <c r="A144" s="139" t="s">
        <v>14</v>
      </c>
      <c r="B144" s="148" t="str">
        <f>'2显示器机箱电源'!A38</f>
        <v>航嘉GS600 500W-600W</v>
      </c>
      <c r="C144" s="148">
        <v>200</v>
      </c>
      <c r="D144" s="30">
        <v>1</v>
      </c>
      <c r="E144" s="30">
        <f t="shared" si="29"/>
        <v>200</v>
      </c>
      <c r="F144" s="5" t="s">
        <v>180</v>
      </c>
      <c r="G144" s="149"/>
      <c r="H144" s="139" t="s">
        <v>8</v>
      </c>
      <c r="I144" s="148" t="str">
        <f t="shared" ref="I144:J146" si="30">B144</f>
        <v>航嘉GS600 500W-600W</v>
      </c>
      <c r="J144" s="148">
        <f t="shared" si="30"/>
        <v>200</v>
      </c>
      <c r="K144" s="30">
        <v>1</v>
      </c>
      <c r="L144" s="30">
        <f>J144*K144</f>
        <v>200</v>
      </c>
      <c r="M144" s="5" t="s">
        <v>7</v>
      </c>
    </row>
    <row r="145" spans="1:13">
      <c r="A145" s="139" t="s">
        <v>11</v>
      </c>
      <c r="B145" s="148" t="str">
        <f>'1三大件主板'!D55</f>
        <v>金士顿NV2 1T M.2 NVME *</v>
      </c>
      <c r="C145" s="148">
        <f>'1三大件主板'!E55</f>
        <v>335</v>
      </c>
      <c r="D145" s="30">
        <v>1</v>
      </c>
      <c r="E145" s="30">
        <f t="shared" si="29"/>
        <v>335</v>
      </c>
      <c r="F145" s="5" t="s">
        <v>7</v>
      </c>
      <c r="G145" s="149"/>
      <c r="H145" s="139" t="s">
        <v>10</v>
      </c>
      <c r="I145" s="148" t="str">
        <f t="shared" si="30"/>
        <v>金士顿NV2 1T M.2 NVME *</v>
      </c>
      <c r="J145" s="148">
        <f t="shared" si="30"/>
        <v>335</v>
      </c>
      <c r="K145" s="30">
        <v>2</v>
      </c>
      <c r="L145" s="30">
        <f t="shared" ref="L145:L150" si="31">J145*K145</f>
        <v>670</v>
      </c>
      <c r="M145" s="5" t="s">
        <v>7</v>
      </c>
    </row>
    <row r="146" spans="1:13">
      <c r="A146" s="139" t="s">
        <v>13</v>
      </c>
      <c r="B146" s="148" t="s">
        <v>632</v>
      </c>
      <c r="C146" s="148">
        <v>63</v>
      </c>
      <c r="D146" s="30">
        <v>1</v>
      </c>
      <c r="E146" s="30">
        <f t="shared" si="29"/>
        <v>63</v>
      </c>
      <c r="F146" s="5" t="s">
        <v>7</v>
      </c>
      <c r="G146" s="149"/>
      <c r="H146" s="139" t="s">
        <v>11</v>
      </c>
      <c r="I146" s="148" t="str">
        <f t="shared" si="30"/>
        <v>长城H03</v>
      </c>
      <c r="J146" s="148">
        <f t="shared" si="30"/>
        <v>63</v>
      </c>
      <c r="K146" s="30">
        <v>1</v>
      </c>
      <c r="L146" s="30">
        <f t="shared" si="31"/>
        <v>63</v>
      </c>
      <c r="M146" s="5" t="s">
        <v>7</v>
      </c>
    </row>
    <row r="147" spans="1:13">
      <c r="A147" s="139" t="s">
        <v>10</v>
      </c>
      <c r="B147" s="148" t="str">
        <f>'1三大件主板'!D13</f>
        <v>金士顿16G DDR4 3600神条</v>
      </c>
      <c r="C147" s="148">
        <f>'1三大件主板'!E13</f>
        <v>205</v>
      </c>
      <c r="D147" s="30">
        <v>1</v>
      </c>
      <c r="E147" s="30">
        <f t="shared" si="29"/>
        <v>205</v>
      </c>
      <c r="F147" s="5" t="s">
        <v>7</v>
      </c>
      <c r="G147" s="149"/>
      <c r="H147" s="139" t="s">
        <v>12</v>
      </c>
      <c r="I147" s="148" t="str">
        <f>'1三大件主板'!G21</f>
        <v>技嘉H610M H  (HDMI+VGA)</v>
      </c>
      <c r="J147" s="148">
        <f>'1三大件主板'!H21</f>
        <v>460</v>
      </c>
      <c r="K147" s="30">
        <v>1</v>
      </c>
      <c r="L147" s="30">
        <f t="shared" si="31"/>
        <v>460</v>
      </c>
      <c r="M147" s="5" t="s">
        <v>7</v>
      </c>
    </row>
    <row r="148" spans="1:13">
      <c r="A148" s="139" t="s">
        <v>8</v>
      </c>
      <c r="B148" s="148" t="s">
        <v>238</v>
      </c>
      <c r="C148" s="148">
        <v>55</v>
      </c>
      <c r="D148" s="30">
        <v>1</v>
      </c>
      <c r="E148" s="30">
        <f t="shared" si="29"/>
        <v>55</v>
      </c>
      <c r="F148" s="5" t="s">
        <v>7</v>
      </c>
      <c r="G148" s="149"/>
      <c r="H148" s="139" t="s">
        <v>13</v>
      </c>
      <c r="I148" s="148" t="str">
        <f>B148</f>
        <v>四热管散热器</v>
      </c>
      <c r="J148" s="148">
        <f>C148</f>
        <v>55</v>
      </c>
      <c r="K148" s="30">
        <v>1</v>
      </c>
      <c r="L148" s="30">
        <f t="shared" si="31"/>
        <v>55</v>
      </c>
      <c r="M148" s="5" t="s">
        <v>7</v>
      </c>
    </row>
    <row r="149" spans="1:13">
      <c r="A149" s="139" t="s">
        <v>239</v>
      </c>
      <c r="B149" s="148" t="str">
        <f>'2显示器机箱电源'!G9</f>
        <v>七彩虹RTX3050 6G 战斧</v>
      </c>
      <c r="C149" s="148">
        <f>'2显示器机箱电源'!H9</f>
        <v>1325</v>
      </c>
      <c r="D149" s="30">
        <v>1</v>
      </c>
      <c r="E149" s="30">
        <f t="shared" si="29"/>
        <v>1325</v>
      </c>
      <c r="F149" s="5" t="s">
        <v>180</v>
      </c>
      <c r="G149" s="149"/>
      <c r="H149" s="139" t="s">
        <v>14</v>
      </c>
      <c r="I149" s="148" t="str">
        <f>'2显示器机箱电源'!A37</f>
        <v>航嘉GS500 400W-500W</v>
      </c>
      <c r="J149" s="148">
        <f>'2显示器机箱电源'!B37</f>
        <v>170</v>
      </c>
      <c r="K149" s="30">
        <v>1</v>
      </c>
      <c r="L149" s="30">
        <f t="shared" si="31"/>
        <v>170</v>
      </c>
      <c r="M149" s="5" t="s">
        <v>7</v>
      </c>
    </row>
    <row r="150" spans="1:13">
      <c r="A150" s="139" t="s">
        <v>12</v>
      </c>
      <c r="B150" s="148" t="str">
        <f>'1三大件主板'!G16</f>
        <v xml:space="preserve">技嘉B760M-D2H DDR4 </v>
      </c>
      <c r="C150" s="148">
        <f>'1三大件主板'!H16</f>
        <v>610</v>
      </c>
      <c r="D150" s="30">
        <v>1</v>
      </c>
      <c r="E150" s="30">
        <f t="shared" si="29"/>
        <v>610</v>
      </c>
      <c r="F150" s="5" t="s">
        <v>7</v>
      </c>
      <c r="G150" s="149"/>
      <c r="H150" s="139" t="s">
        <v>239</v>
      </c>
      <c r="I150" s="148" t="str">
        <f>B150</f>
        <v xml:space="preserve">技嘉B760M-D2H DDR4 </v>
      </c>
      <c r="J150" s="148">
        <f>C150</f>
        <v>610</v>
      </c>
      <c r="K150" s="30">
        <v>1</v>
      </c>
      <c r="L150" s="30">
        <f t="shared" si="31"/>
        <v>610</v>
      </c>
      <c r="M150" s="5" t="s">
        <v>180</v>
      </c>
    </row>
    <row r="151" spans="1:13">
      <c r="A151" s="139" t="s">
        <v>722</v>
      </c>
      <c r="B151" s="148" t="str">
        <f>'2显示器机箱电源'!D15</f>
        <v>HKC IG27 1K 180Hz 27 无边框IPS</v>
      </c>
      <c r="C151" s="148">
        <f>'2显示器机箱电源'!E15</f>
        <v>680</v>
      </c>
      <c r="D151" s="30">
        <v>1</v>
      </c>
      <c r="E151" s="30">
        <f t="shared" si="29"/>
        <v>680</v>
      </c>
      <c r="F151" s="5"/>
      <c r="G151" s="149"/>
      <c r="H151" s="139"/>
      <c r="I151" s="148"/>
      <c r="J151" s="148"/>
      <c r="K151" s="30"/>
      <c r="L151" s="30"/>
      <c r="M151" s="5"/>
    </row>
    <row r="152" spans="1:13">
      <c r="A152" s="139" t="s">
        <v>723</v>
      </c>
      <c r="B152" s="148" t="s">
        <v>724</v>
      </c>
      <c r="C152" s="148">
        <v>35</v>
      </c>
      <c r="D152" s="30">
        <v>1</v>
      </c>
      <c r="E152" s="30">
        <v>35</v>
      </c>
      <c r="F152" s="5"/>
      <c r="G152" s="149"/>
      <c r="H152" s="139"/>
      <c r="I152" s="148"/>
      <c r="J152" s="148"/>
      <c r="K152" s="30"/>
      <c r="L152" s="30"/>
      <c r="M152" s="5"/>
    </row>
    <row r="153" spans="1:13">
      <c r="A153" s="139" t="s">
        <v>457</v>
      </c>
      <c r="B153" s="148" t="s">
        <v>456</v>
      </c>
      <c r="C153" s="148"/>
      <c r="D153" s="30"/>
      <c r="E153" s="30">
        <v>6</v>
      </c>
      <c r="F153" s="5"/>
      <c r="G153" s="149"/>
      <c r="H153" s="139" t="s">
        <v>457</v>
      </c>
      <c r="I153" s="148" t="s">
        <v>456</v>
      </c>
      <c r="J153" s="148"/>
      <c r="K153" s="30"/>
      <c r="L153" s="30">
        <v>6</v>
      </c>
      <c r="M153" s="5"/>
    </row>
    <row r="154" spans="1:13">
      <c r="A154" s="6"/>
      <c r="B154" s="6"/>
      <c r="C154" s="30"/>
      <c r="D154" s="30"/>
      <c r="E154" s="30"/>
      <c r="F154" s="5"/>
      <c r="G154" s="149"/>
      <c r="H154" s="6"/>
      <c r="I154" s="6" t="s">
        <v>15</v>
      </c>
      <c r="J154" s="30"/>
      <c r="K154" s="30"/>
      <c r="L154" s="30"/>
      <c r="M154" s="5"/>
    </row>
    <row r="155" spans="1:13">
      <c r="A155" s="151">
        <f ca="1">TODAY()</f>
        <v>45584</v>
      </c>
      <c r="B155" s="152" t="s">
        <v>16</v>
      </c>
      <c r="C155" s="30"/>
      <c r="D155" s="30"/>
      <c r="E155" s="153">
        <f>SUM(E143:E154)</f>
        <v>4139</v>
      </c>
      <c r="F155" s="137" t="s">
        <v>17</v>
      </c>
      <c r="G155" s="149"/>
      <c r="H155" s="151">
        <f ca="1">TODAY()</f>
        <v>45584</v>
      </c>
      <c r="I155" s="152" t="s">
        <v>16</v>
      </c>
      <c r="J155" s="30"/>
      <c r="K155" s="30"/>
      <c r="L155" s="153">
        <f>SUM(L143:L154)</f>
        <v>2914</v>
      </c>
      <c r="M155" s="155" t="s">
        <v>17</v>
      </c>
    </row>
    <row r="156" spans="1:13">
      <c r="G156" s="149"/>
    </row>
    <row r="157" spans="1:13" s="144" customFormat="1" ht="15" customHeight="1">
      <c r="A157" s="189" t="s">
        <v>472</v>
      </c>
      <c r="B157" s="190"/>
      <c r="C157" s="190"/>
      <c r="D157" s="190"/>
      <c r="E157" s="190"/>
      <c r="F157" s="191"/>
      <c r="G157" s="143"/>
      <c r="H157" s="189" t="s">
        <v>473</v>
      </c>
      <c r="I157" s="190"/>
      <c r="J157" s="190"/>
      <c r="K157" s="190"/>
      <c r="L157" s="190"/>
      <c r="M157" s="191"/>
    </row>
    <row r="158" spans="1:13" s="144" customFormat="1">
      <c r="A158" s="145" t="s">
        <v>0</v>
      </c>
      <c r="B158" s="136" t="s">
        <v>450</v>
      </c>
      <c r="C158" s="147" t="s">
        <v>2</v>
      </c>
      <c r="D158" s="147" t="s">
        <v>3</v>
      </c>
      <c r="E158" s="147" t="s">
        <v>4</v>
      </c>
      <c r="F158" s="136" t="s">
        <v>5</v>
      </c>
      <c r="G158" s="143"/>
      <c r="H158" s="145" t="s">
        <v>0</v>
      </c>
      <c r="I158" s="136" t="s">
        <v>450</v>
      </c>
      <c r="J158" s="147" t="s">
        <v>2</v>
      </c>
      <c r="K158" s="147" t="s">
        <v>3</v>
      </c>
      <c r="L158" s="147" t="s">
        <v>4</v>
      </c>
      <c r="M158" s="136" t="s">
        <v>5</v>
      </c>
    </row>
    <row r="159" spans="1:13">
      <c r="A159" s="139" t="s">
        <v>6</v>
      </c>
      <c r="B159" s="148" t="str">
        <f>'1三大件主板'!A25</f>
        <v>I5 12600KF</v>
      </c>
      <c r="C159" s="148">
        <f>'1三大件主板'!B25</f>
        <v>1040</v>
      </c>
      <c r="D159" s="30">
        <v>1</v>
      </c>
      <c r="E159" s="30">
        <f t="shared" ref="E159:E166" si="32">C159*D159</f>
        <v>1040</v>
      </c>
      <c r="F159" s="5" t="s">
        <v>162</v>
      </c>
      <c r="G159" s="149"/>
      <c r="H159" s="139" t="s">
        <v>6</v>
      </c>
      <c r="I159" s="148" t="str">
        <f>'1三大件主板'!A28</f>
        <v>酷睿I7 12700KF</v>
      </c>
      <c r="J159" s="148">
        <f>'1三大件主板'!B28</f>
        <v>1450</v>
      </c>
      <c r="K159" s="30">
        <v>1</v>
      </c>
      <c r="L159" s="30">
        <f t="shared" ref="L159:L166" si="33">J159*K159</f>
        <v>1450</v>
      </c>
      <c r="M159" s="5" t="s">
        <v>162</v>
      </c>
    </row>
    <row r="160" spans="1:13">
      <c r="A160" s="139" t="s">
        <v>8</v>
      </c>
      <c r="B160" s="148" t="s">
        <v>345</v>
      </c>
      <c r="C160" s="148">
        <v>60</v>
      </c>
      <c r="D160" s="30">
        <v>1</v>
      </c>
      <c r="E160" s="30">
        <f t="shared" si="32"/>
        <v>60</v>
      </c>
      <c r="F160" s="5" t="s">
        <v>7</v>
      </c>
      <c r="H160" s="139" t="s">
        <v>8</v>
      </c>
      <c r="I160" s="148" t="s">
        <v>360</v>
      </c>
      <c r="J160" s="148">
        <v>180</v>
      </c>
      <c r="K160" s="30">
        <v>1</v>
      </c>
      <c r="L160" s="30">
        <f t="shared" si="33"/>
        <v>180</v>
      </c>
      <c r="M160" s="5" t="s">
        <v>7</v>
      </c>
    </row>
    <row r="161" spans="1:13">
      <c r="A161" s="139" t="s">
        <v>10</v>
      </c>
      <c r="B161" s="148" t="str">
        <f>'1三大件主板'!D13</f>
        <v>金士顿16G DDR4 3600神条</v>
      </c>
      <c r="C161" s="148">
        <f>'1三大件主板'!E13</f>
        <v>205</v>
      </c>
      <c r="D161" s="30">
        <v>2</v>
      </c>
      <c r="E161" s="30">
        <f t="shared" si="32"/>
        <v>410</v>
      </c>
      <c r="F161" s="5" t="s">
        <v>7</v>
      </c>
      <c r="G161" s="149"/>
      <c r="H161" s="139" t="s">
        <v>10</v>
      </c>
      <c r="I161" s="150" t="str">
        <f>'1三大件主板'!D13</f>
        <v>金士顿16G DDR4 3600神条</v>
      </c>
      <c r="J161" s="148">
        <f>'1三大件主板'!E13</f>
        <v>205</v>
      </c>
      <c r="K161" s="154">
        <v>2</v>
      </c>
      <c r="L161" s="30">
        <f t="shared" si="33"/>
        <v>410</v>
      </c>
      <c r="M161" s="5" t="s">
        <v>7</v>
      </c>
    </row>
    <row r="162" spans="1:13">
      <c r="A162" s="139" t="s">
        <v>11</v>
      </c>
      <c r="B162" s="148" t="str">
        <f>'1三大件主板'!D54</f>
        <v>金士顿NV2 500G M.2 NVME *</v>
      </c>
      <c r="C162" s="148">
        <f>'1三大件主板'!E54</f>
        <v>235</v>
      </c>
      <c r="D162" s="30">
        <v>1</v>
      </c>
      <c r="E162" s="30">
        <f t="shared" si="32"/>
        <v>235</v>
      </c>
      <c r="F162" s="5" t="s">
        <v>7</v>
      </c>
      <c r="G162" s="149"/>
      <c r="H162" s="139" t="s">
        <v>11</v>
      </c>
      <c r="I162" s="148" t="str">
        <f>'1三大件主板'!D55</f>
        <v>金士顿NV2 1T M.2 NVME *</v>
      </c>
      <c r="J162" s="148">
        <f>'1三大件主板'!E55</f>
        <v>335</v>
      </c>
      <c r="K162" s="30">
        <v>1</v>
      </c>
      <c r="L162" s="30">
        <f>J162*K162</f>
        <v>335</v>
      </c>
      <c r="M162" s="5" t="s">
        <v>7</v>
      </c>
    </row>
    <row r="163" spans="1:13">
      <c r="A163" s="139" t="s">
        <v>12</v>
      </c>
      <c r="B163" s="148" t="str">
        <f>'1三大件主板'!G16</f>
        <v xml:space="preserve">技嘉B760M-D2H DDR4 </v>
      </c>
      <c r="C163" s="148">
        <f>'1三大件主板'!H16</f>
        <v>610</v>
      </c>
      <c r="D163" s="30">
        <v>1</v>
      </c>
      <c r="E163" s="30">
        <f t="shared" si="32"/>
        <v>610</v>
      </c>
      <c r="F163" s="5" t="s">
        <v>7</v>
      </c>
      <c r="G163" s="149"/>
      <c r="H163" s="139" t="s">
        <v>12</v>
      </c>
      <c r="I163" s="148" t="str">
        <f>'1三大件主板'!G16</f>
        <v xml:space="preserve">技嘉B760M-D2H DDR4 </v>
      </c>
      <c r="J163" s="148">
        <f>'1三大件主板'!H16</f>
        <v>610</v>
      </c>
      <c r="K163" s="30">
        <v>1</v>
      </c>
      <c r="L163" s="30">
        <f t="shared" si="33"/>
        <v>610</v>
      </c>
      <c r="M163" s="5" t="s">
        <v>7</v>
      </c>
    </row>
    <row r="164" spans="1:13">
      <c r="A164" s="139" t="s">
        <v>13</v>
      </c>
      <c r="B164" s="148" t="s">
        <v>336</v>
      </c>
      <c r="C164" s="148">
        <v>55</v>
      </c>
      <c r="D164" s="30">
        <v>1</v>
      </c>
      <c r="E164" s="30">
        <f t="shared" si="32"/>
        <v>55</v>
      </c>
      <c r="F164" s="5" t="s">
        <v>7</v>
      </c>
      <c r="G164" s="149"/>
      <c r="H164" s="139" t="s">
        <v>13</v>
      </c>
      <c r="I164" s="148" t="s">
        <v>361</v>
      </c>
      <c r="J164" s="148">
        <v>135</v>
      </c>
      <c r="K164" s="30">
        <v>1</v>
      </c>
      <c r="L164" s="30">
        <f t="shared" si="33"/>
        <v>135</v>
      </c>
      <c r="M164" s="5" t="s">
        <v>7</v>
      </c>
    </row>
    <row r="165" spans="1:13">
      <c r="A165" s="139" t="s">
        <v>14</v>
      </c>
      <c r="B165" s="148" t="str">
        <f>'2显示器机箱电源'!A38</f>
        <v>航嘉GS600 500W-600W</v>
      </c>
      <c r="C165" s="148">
        <f>'2显示器机箱电源'!B38</f>
        <v>185</v>
      </c>
      <c r="D165" s="30">
        <v>1</v>
      </c>
      <c r="E165" s="30">
        <f t="shared" si="32"/>
        <v>185</v>
      </c>
      <c r="F165" s="5" t="s">
        <v>7</v>
      </c>
      <c r="G165" s="149"/>
      <c r="H165" s="139" t="s">
        <v>14</v>
      </c>
      <c r="I165" s="148" t="str">
        <f>'2显示器机箱电源'!A30</f>
        <v>长城额定650W</v>
      </c>
      <c r="J165" s="148">
        <f>'2显示器机箱电源'!B30</f>
        <v>280</v>
      </c>
      <c r="K165" s="30">
        <v>1</v>
      </c>
      <c r="L165" s="30">
        <f t="shared" si="33"/>
        <v>280</v>
      </c>
      <c r="M165" s="5" t="s">
        <v>7</v>
      </c>
    </row>
    <row r="166" spans="1:13">
      <c r="A166" s="139" t="s">
        <v>239</v>
      </c>
      <c r="B166" s="148" t="str">
        <f>'2显示器机箱电源'!G9</f>
        <v>七彩虹RTX3050 6G 战斧</v>
      </c>
      <c r="C166" s="148">
        <f>'2显示器机箱电源'!H9</f>
        <v>1325</v>
      </c>
      <c r="D166" s="30">
        <v>1</v>
      </c>
      <c r="E166" s="30">
        <f t="shared" si="32"/>
        <v>1325</v>
      </c>
      <c r="F166" s="5" t="s">
        <v>7</v>
      </c>
      <c r="G166" s="149"/>
      <c r="H166" s="139" t="s">
        <v>239</v>
      </c>
      <c r="I166" s="148" t="str">
        <f>B166</f>
        <v>七彩虹RTX3050 6G 战斧</v>
      </c>
      <c r="J166" s="148">
        <f>C166</f>
        <v>1325</v>
      </c>
      <c r="K166" s="30">
        <v>1</v>
      </c>
      <c r="L166" s="30">
        <f t="shared" si="33"/>
        <v>1325</v>
      </c>
      <c r="M166" s="5" t="s">
        <v>180</v>
      </c>
    </row>
    <row r="167" spans="1:13">
      <c r="A167" s="139" t="s">
        <v>457</v>
      </c>
      <c r="B167" s="148" t="s">
        <v>456</v>
      </c>
      <c r="C167" s="148"/>
      <c r="D167" s="30"/>
      <c r="E167" s="30">
        <v>6</v>
      </c>
      <c r="F167" s="5"/>
      <c r="G167" s="149"/>
      <c r="H167" s="139" t="s">
        <v>457</v>
      </c>
      <c r="I167" s="148" t="s">
        <v>456</v>
      </c>
      <c r="J167" s="148"/>
      <c r="K167" s="30"/>
      <c r="L167" s="30">
        <v>6</v>
      </c>
      <c r="M167" s="5"/>
    </row>
    <row r="168" spans="1:13">
      <c r="A168" s="6"/>
      <c r="B168" s="6" t="s">
        <v>15</v>
      </c>
      <c r="C168" s="30"/>
      <c r="D168" s="30"/>
      <c r="E168" s="30"/>
      <c r="F168" s="5"/>
      <c r="G168" s="149"/>
      <c r="H168" s="6"/>
      <c r="I168" s="6" t="s">
        <v>15</v>
      </c>
      <c r="J168" s="30"/>
      <c r="K168" s="30"/>
      <c r="L168" s="30"/>
      <c r="M168" s="5"/>
    </row>
    <row r="169" spans="1:13">
      <c r="A169" s="151">
        <f ca="1">TODAY()</f>
        <v>45584</v>
      </c>
      <c r="B169" s="152" t="s">
        <v>16</v>
      </c>
      <c r="C169" s="30"/>
      <c r="D169" s="30"/>
      <c r="E169" s="153">
        <f>SUM(E159:E168)</f>
        <v>3926</v>
      </c>
      <c r="F169" s="137" t="s">
        <v>17</v>
      </c>
      <c r="G169" s="149"/>
      <c r="H169" s="151">
        <f ca="1">TODAY()</f>
        <v>45584</v>
      </c>
      <c r="I169" s="152" t="s">
        <v>16</v>
      </c>
      <c r="J169" s="30"/>
      <c r="K169" s="30"/>
      <c r="L169" s="153">
        <f>SUM(L159:L168)</f>
        <v>4731</v>
      </c>
      <c r="M169" s="137" t="s">
        <v>17</v>
      </c>
    </row>
    <row r="170" spans="1:13">
      <c r="G170" s="149"/>
    </row>
    <row r="171" spans="1:13" s="144" customFormat="1" ht="15" customHeight="1">
      <c r="A171" s="189" t="s">
        <v>474</v>
      </c>
      <c r="B171" s="190"/>
      <c r="C171" s="190"/>
      <c r="D171" s="190"/>
      <c r="E171" s="190"/>
      <c r="F171" s="191"/>
      <c r="G171" s="143"/>
      <c r="H171" s="189" t="s">
        <v>475</v>
      </c>
      <c r="I171" s="190"/>
      <c r="J171" s="190"/>
      <c r="K171" s="190"/>
      <c r="L171" s="190"/>
      <c r="M171" s="191"/>
    </row>
    <row r="172" spans="1:13" s="144" customFormat="1">
      <c r="A172" s="145" t="s">
        <v>0</v>
      </c>
      <c r="B172" s="136" t="s">
        <v>450</v>
      </c>
      <c r="C172" s="147" t="s">
        <v>2</v>
      </c>
      <c r="D172" s="147" t="s">
        <v>3</v>
      </c>
      <c r="E172" s="147" t="s">
        <v>4</v>
      </c>
      <c r="F172" s="136" t="s">
        <v>5</v>
      </c>
      <c r="G172" s="143"/>
      <c r="H172" s="145" t="s">
        <v>0</v>
      </c>
      <c r="I172" s="136" t="s">
        <v>450</v>
      </c>
      <c r="J172" s="147" t="s">
        <v>2</v>
      </c>
      <c r="K172" s="147" t="s">
        <v>3</v>
      </c>
      <c r="L172" s="147" t="s">
        <v>4</v>
      </c>
      <c r="M172" s="136" t="s">
        <v>5</v>
      </c>
    </row>
    <row r="173" spans="1:13">
      <c r="A173" s="139" t="s">
        <v>6</v>
      </c>
      <c r="B173" s="148" t="str">
        <f>'1三大件主板'!A24</f>
        <v xml:space="preserve">I5-12490F 国原盒装 </v>
      </c>
      <c r="C173" s="148">
        <v>840</v>
      </c>
      <c r="D173" s="30">
        <v>1</v>
      </c>
      <c r="E173" s="30">
        <f t="shared" ref="E173:E183" si="34">D173*C173</f>
        <v>840</v>
      </c>
      <c r="F173" s="5" t="s">
        <v>7</v>
      </c>
      <c r="G173" s="149"/>
      <c r="H173" s="139" t="s">
        <v>6</v>
      </c>
      <c r="I173" s="148" t="str">
        <f>'1三大件主板'!A37</f>
        <v>英特尔I3-10105F</v>
      </c>
      <c r="J173" s="148">
        <f>'1三大件主板'!B37</f>
        <v>353</v>
      </c>
      <c r="K173" s="30">
        <v>1</v>
      </c>
      <c r="L173" s="30">
        <f t="shared" ref="L173:L181" si="35">J173*K173</f>
        <v>353</v>
      </c>
      <c r="M173" s="5" t="s">
        <v>232</v>
      </c>
    </row>
    <row r="174" spans="1:13">
      <c r="A174" s="139" t="s">
        <v>8</v>
      </c>
      <c r="B174" s="148" t="s">
        <v>649</v>
      </c>
      <c r="C174" s="148">
        <v>70</v>
      </c>
      <c r="D174" s="30">
        <v>1</v>
      </c>
      <c r="E174" s="30">
        <f t="shared" si="34"/>
        <v>70</v>
      </c>
      <c r="F174" s="5" t="s">
        <v>7</v>
      </c>
      <c r="G174" s="149"/>
      <c r="H174" s="139" t="s">
        <v>8</v>
      </c>
      <c r="I174" s="148" t="s">
        <v>426</v>
      </c>
      <c r="J174" s="148">
        <v>17</v>
      </c>
      <c r="K174" s="30">
        <v>1</v>
      </c>
      <c r="L174" s="30">
        <f t="shared" si="35"/>
        <v>17</v>
      </c>
      <c r="M174" s="5" t="s">
        <v>7</v>
      </c>
    </row>
    <row r="175" spans="1:13">
      <c r="A175" s="139" t="s">
        <v>10</v>
      </c>
      <c r="B175" s="148" t="str">
        <f>'1三大件主板'!D11</f>
        <v>金士顿16G DDR4 3200</v>
      </c>
      <c r="C175" s="148">
        <v>220</v>
      </c>
      <c r="D175" s="30">
        <v>1</v>
      </c>
      <c r="E175" s="30">
        <f t="shared" si="34"/>
        <v>220</v>
      </c>
      <c r="F175" s="5" t="s">
        <v>7</v>
      </c>
      <c r="G175" s="149"/>
      <c r="H175" s="139" t="s">
        <v>10</v>
      </c>
      <c r="I175" s="148" t="str">
        <f>'1三大件主板'!D8</f>
        <v>金士顿8G DDR4 3200</v>
      </c>
      <c r="J175" s="148">
        <f>'1三大件主板'!E8</f>
        <v>95</v>
      </c>
      <c r="K175" s="30">
        <v>1</v>
      </c>
      <c r="L175" s="30">
        <f t="shared" si="35"/>
        <v>95</v>
      </c>
      <c r="M175" s="5" t="s">
        <v>7</v>
      </c>
    </row>
    <row r="176" spans="1:13">
      <c r="A176" s="139" t="s">
        <v>11</v>
      </c>
      <c r="B176" s="148" t="str">
        <f>'1三大件主板'!D28</f>
        <v>雷克沙 NM620 Pro  256G M.2 NVME(3300M/S)</v>
      </c>
      <c r="C176" s="148">
        <v>165</v>
      </c>
      <c r="D176" s="30">
        <v>1</v>
      </c>
      <c r="E176" s="30">
        <f t="shared" si="34"/>
        <v>165</v>
      </c>
      <c r="F176" s="5" t="s">
        <v>7</v>
      </c>
      <c r="G176" s="149"/>
      <c r="H176" s="139" t="s">
        <v>11</v>
      </c>
      <c r="I176" s="148" t="str">
        <f>'1三大件主板'!D54</f>
        <v>金士顿NV2 500G M.2 NVME *</v>
      </c>
      <c r="J176" s="148">
        <f>'1三大件主板'!E54</f>
        <v>235</v>
      </c>
      <c r="K176" s="30">
        <v>1</v>
      </c>
      <c r="L176" s="30">
        <f t="shared" si="35"/>
        <v>235</v>
      </c>
      <c r="M176" s="5" t="s">
        <v>7</v>
      </c>
    </row>
    <row r="177" spans="1:13">
      <c r="A177" s="139"/>
      <c r="B177" s="148" t="s">
        <v>647</v>
      </c>
      <c r="C177" s="148">
        <v>355</v>
      </c>
      <c r="D177" s="30">
        <v>1</v>
      </c>
      <c r="E177" s="30">
        <v>338</v>
      </c>
      <c r="F177" s="5" t="s">
        <v>648</v>
      </c>
      <c r="G177" s="149"/>
      <c r="H177" s="139"/>
      <c r="I177" s="148"/>
      <c r="J177" s="148"/>
      <c r="K177" s="30"/>
      <c r="L177" s="30"/>
      <c r="M177" s="5"/>
    </row>
    <row r="178" spans="1:13">
      <c r="A178" s="139" t="s">
        <v>12</v>
      </c>
      <c r="B178" s="148" t="str">
        <f>'1三大件主板'!G21</f>
        <v>技嘉H610M H  (HDMI+VGA)</v>
      </c>
      <c r="C178" s="148">
        <v>510</v>
      </c>
      <c r="D178" s="30">
        <v>1</v>
      </c>
      <c r="E178" s="30">
        <f t="shared" si="34"/>
        <v>510</v>
      </c>
      <c r="F178" s="5" t="s">
        <v>7</v>
      </c>
      <c r="G178" s="149"/>
      <c r="H178" s="139" t="s">
        <v>12</v>
      </c>
      <c r="I178" s="148" t="s">
        <v>452</v>
      </c>
      <c r="J178" s="148">
        <v>415</v>
      </c>
      <c r="K178" s="30">
        <v>1</v>
      </c>
      <c r="L178" s="30">
        <f t="shared" si="35"/>
        <v>415</v>
      </c>
      <c r="M178" s="5" t="s">
        <v>7</v>
      </c>
    </row>
    <row r="179" spans="1:13">
      <c r="A179" s="139" t="s">
        <v>13</v>
      </c>
      <c r="B179" s="148" t="s">
        <v>638</v>
      </c>
      <c r="C179" s="148">
        <v>85</v>
      </c>
      <c r="D179" s="30">
        <v>1</v>
      </c>
      <c r="E179" s="30">
        <v>63</v>
      </c>
      <c r="F179" s="5" t="s">
        <v>7</v>
      </c>
      <c r="G179" s="149"/>
      <c r="H179" s="139" t="s">
        <v>13</v>
      </c>
      <c r="I179" s="148" t="s">
        <v>424</v>
      </c>
      <c r="J179" s="148">
        <v>55</v>
      </c>
      <c r="K179" s="30">
        <v>1</v>
      </c>
      <c r="L179" s="30">
        <f t="shared" si="35"/>
        <v>55</v>
      </c>
      <c r="M179" s="5" t="s">
        <v>7</v>
      </c>
    </row>
    <row r="180" spans="1:13">
      <c r="A180" s="139" t="s">
        <v>14</v>
      </c>
      <c r="B180" s="148" t="s">
        <v>639</v>
      </c>
      <c r="C180" s="148">
        <v>145</v>
      </c>
      <c r="D180" s="30">
        <v>1</v>
      </c>
      <c r="E180" s="30">
        <f t="shared" si="34"/>
        <v>145</v>
      </c>
      <c r="F180" s="5" t="s">
        <v>7</v>
      </c>
      <c r="G180" s="149"/>
      <c r="H180" s="139" t="s">
        <v>14</v>
      </c>
      <c r="I180" s="148" t="str">
        <f>'2显示器机箱电源'!A36</f>
        <v>航嘉GS400 300W-400W</v>
      </c>
      <c r="J180" s="148">
        <f>'2显示器机箱电源'!B36</f>
        <v>128</v>
      </c>
      <c r="K180" s="30">
        <v>1</v>
      </c>
      <c r="L180" s="30">
        <f t="shared" si="35"/>
        <v>128</v>
      </c>
      <c r="M180" s="5" t="s">
        <v>7</v>
      </c>
    </row>
    <row r="181" spans="1:13">
      <c r="A181" s="139" t="s">
        <v>239</v>
      </c>
      <c r="B181" s="148" t="s">
        <v>650</v>
      </c>
      <c r="C181" s="148">
        <v>1020</v>
      </c>
      <c r="D181" s="30">
        <v>1</v>
      </c>
      <c r="E181" s="30">
        <f t="shared" si="34"/>
        <v>1020</v>
      </c>
      <c r="F181" s="5" t="s">
        <v>7</v>
      </c>
      <c r="G181" s="149"/>
      <c r="H181" s="139" t="s">
        <v>239</v>
      </c>
      <c r="I181" s="148" t="str">
        <f>'2显示器机箱电源'!G31</f>
        <v>技嘉GT710 2G (VGA+HDMI+DVI带风扇)</v>
      </c>
      <c r="J181" s="148">
        <f>'2显示器机箱电源'!H31</f>
        <v>205</v>
      </c>
      <c r="K181" s="30">
        <v>1</v>
      </c>
      <c r="L181" s="30">
        <f t="shared" si="35"/>
        <v>205</v>
      </c>
      <c r="M181" s="5" t="s">
        <v>7</v>
      </c>
    </row>
    <row r="182" spans="1:13">
      <c r="A182" s="139" t="s">
        <v>640</v>
      </c>
      <c r="B182" s="148" t="str">
        <f>'2显示器机箱电源'!D23</f>
        <v xml:space="preserve">AOC 24E10XH 23.8IPS无边框显示器 </v>
      </c>
      <c r="C182" s="148">
        <v>495</v>
      </c>
      <c r="D182" s="30">
        <v>1</v>
      </c>
      <c r="E182" s="30">
        <f t="shared" si="34"/>
        <v>495</v>
      </c>
      <c r="F182" s="5" t="s">
        <v>644</v>
      </c>
      <c r="G182" s="149"/>
      <c r="H182" s="139"/>
      <c r="I182" s="148"/>
      <c r="J182" s="148"/>
      <c r="K182" s="30"/>
      <c r="L182" s="30"/>
      <c r="M182" s="5"/>
    </row>
    <row r="183" spans="1:13">
      <c r="A183" s="139" t="s">
        <v>641</v>
      </c>
      <c r="B183" s="148" t="s">
        <v>642</v>
      </c>
      <c r="C183" s="148">
        <v>35</v>
      </c>
      <c r="D183" s="30">
        <v>1</v>
      </c>
      <c r="E183" s="30">
        <f t="shared" si="34"/>
        <v>35</v>
      </c>
      <c r="F183" s="5" t="s">
        <v>643</v>
      </c>
      <c r="G183" s="149"/>
      <c r="H183" s="139"/>
      <c r="I183" s="148"/>
      <c r="J183" s="148"/>
      <c r="K183" s="30"/>
      <c r="L183" s="30"/>
      <c r="M183" s="5"/>
    </row>
    <row r="184" spans="1:13">
      <c r="A184" s="139" t="s">
        <v>457</v>
      </c>
      <c r="B184" s="148" t="s">
        <v>456</v>
      </c>
      <c r="C184" s="148"/>
      <c r="D184" s="30"/>
      <c r="E184" s="30">
        <v>6</v>
      </c>
      <c r="F184" s="5"/>
      <c r="G184" s="149"/>
      <c r="H184" s="139" t="s">
        <v>457</v>
      </c>
      <c r="I184" s="148" t="s">
        <v>456</v>
      </c>
      <c r="J184" s="148"/>
      <c r="K184" s="30"/>
      <c r="L184" s="30">
        <v>6</v>
      </c>
      <c r="M184" s="5"/>
    </row>
    <row r="185" spans="1:13">
      <c r="A185" s="6"/>
      <c r="B185" s="6" t="s">
        <v>15</v>
      </c>
      <c r="C185" s="30"/>
      <c r="D185" s="30"/>
      <c r="E185" s="30">
        <v>200</v>
      </c>
      <c r="F185" s="5"/>
      <c r="G185" s="149"/>
      <c r="H185" s="6"/>
      <c r="I185" s="6" t="s">
        <v>15</v>
      </c>
      <c r="J185" s="30"/>
      <c r="K185" s="30"/>
      <c r="L185" s="30"/>
      <c r="M185" s="5"/>
    </row>
    <row r="186" spans="1:13">
      <c r="A186" s="6"/>
      <c r="B186" s="6" t="s">
        <v>645</v>
      </c>
      <c r="C186" s="30"/>
      <c r="D186" s="30"/>
      <c r="E186" s="30">
        <v>40</v>
      </c>
      <c r="F186" s="5"/>
      <c r="G186" s="149"/>
      <c r="H186" s="6"/>
      <c r="I186" s="6"/>
      <c r="J186" s="30"/>
      <c r="K186" s="30"/>
      <c r="L186" s="30"/>
      <c r="M186" s="5"/>
    </row>
    <row r="187" spans="1:13">
      <c r="A187" s="151">
        <f ca="1">TODAY()</f>
        <v>45584</v>
      </c>
      <c r="B187" s="152" t="s">
        <v>646</v>
      </c>
      <c r="C187" s="30"/>
      <c r="D187" s="30"/>
      <c r="E187" s="153">
        <f>SUM(E173:E185)</f>
        <v>4107</v>
      </c>
      <c r="F187" s="137" t="s">
        <v>412</v>
      </c>
      <c r="G187" s="149"/>
      <c r="H187" s="151">
        <f ca="1">TODAY()</f>
        <v>45584</v>
      </c>
      <c r="I187" s="152" t="s">
        <v>16</v>
      </c>
      <c r="J187" s="30"/>
      <c r="K187" s="30"/>
      <c r="L187" s="153">
        <f>SUM(L173:L185)</f>
        <v>1509</v>
      </c>
      <c r="M187" s="155" t="s">
        <v>17</v>
      </c>
    </row>
    <row r="188" spans="1:13">
      <c r="A188" s="149"/>
      <c r="B188" s="149"/>
      <c r="C188" s="156"/>
      <c r="D188" s="156"/>
      <c r="E188" s="156"/>
      <c r="F188" s="140"/>
      <c r="G188" s="149"/>
      <c r="H188" s="149"/>
      <c r="I188" s="149"/>
      <c r="J188" s="156"/>
      <c r="K188" s="156"/>
      <c r="L188" s="156"/>
      <c r="M188" s="149"/>
    </row>
    <row r="189" spans="1:13">
      <c r="A189" s="149"/>
      <c r="B189" s="149"/>
      <c r="C189" s="156"/>
      <c r="D189" s="156"/>
      <c r="E189" s="156"/>
      <c r="F189" s="140"/>
      <c r="G189" s="149"/>
      <c r="H189" s="149"/>
      <c r="I189" s="149"/>
      <c r="J189" s="156"/>
      <c r="K189" s="156"/>
      <c r="L189" s="156"/>
      <c r="M189" s="149"/>
    </row>
    <row r="190" spans="1:13" s="144" customFormat="1" ht="15" customHeight="1">
      <c r="A190" s="189" t="s">
        <v>476</v>
      </c>
      <c r="B190" s="190"/>
      <c r="C190" s="190"/>
      <c r="D190" s="190"/>
      <c r="E190" s="190"/>
      <c r="F190" s="191"/>
      <c r="G190" s="143"/>
      <c r="H190" s="192" t="s">
        <v>479</v>
      </c>
      <c r="I190" s="193"/>
      <c r="J190" s="193"/>
      <c r="K190" s="193"/>
      <c r="L190" s="193"/>
      <c r="M190" s="194"/>
    </row>
    <row r="191" spans="1:13" s="144" customFormat="1">
      <c r="A191" s="145" t="s">
        <v>491</v>
      </c>
      <c r="B191" s="136" t="s">
        <v>450</v>
      </c>
      <c r="C191" s="147" t="s">
        <v>2</v>
      </c>
      <c r="D191" s="147" t="s">
        <v>3</v>
      </c>
      <c r="E191" s="147" t="s">
        <v>4</v>
      </c>
      <c r="F191" s="136" t="s">
        <v>5</v>
      </c>
      <c r="G191" s="143"/>
      <c r="H191" s="145" t="s">
        <v>491</v>
      </c>
      <c r="I191" s="136" t="s">
        <v>450</v>
      </c>
      <c r="J191" s="147" t="s">
        <v>2</v>
      </c>
      <c r="K191" s="147" t="s">
        <v>3</v>
      </c>
      <c r="L191" s="147" t="s">
        <v>4</v>
      </c>
      <c r="M191" s="136" t="s">
        <v>5</v>
      </c>
    </row>
    <row r="192" spans="1:13">
      <c r="A192" s="139" t="s">
        <v>6</v>
      </c>
      <c r="B192" s="148" t="str">
        <f>'1三大件主板'!A39</f>
        <v>英特尔I3-10105</v>
      </c>
      <c r="C192" s="148">
        <f>'1三大件主板'!B39</f>
        <v>578</v>
      </c>
      <c r="D192" s="30">
        <v>1</v>
      </c>
      <c r="E192" s="30">
        <f t="shared" ref="E192:E198" si="36">C192*D192</f>
        <v>578</v>
      </c>
      <c r="F192" s="5" t="s">
        <v>232</v>
      </c>
      <c r="G192" s="149"/>
      <c r="H192" s="139" t="s">
        <v>6</v>
      </c>
      <c r="I192" s="148" t="str">
        <f>'1三大件主板'!A36</f>
        <v>英特尔 G6405</v>
      </c>
      <c r="J192" s="148">
        <f>'1三大件主板'!B36</f>
        <v>375</v>
      </c>
      <c r="K192" s="30">
        <v>1</v>
      </c>
      <c r="L192" s="30">
        <f>J192*K192</f>
        <v>375</v>
      </c>
      <c r="M192" s="5" t="s">
        <v>232</v>
      </c>
    </row>
    <row r="193" spans="1:13">
      <c r="A193" s="139" t="s">
        <v>8</v>
      </c>
      <c r="B193" s="148" t="s">
        <v>373</v>
      </c>
      <c r="C193" s="148">
        <v>40</v>
      </c>
      <c r="D193" s="30">
        <v>1</v>
      </c>
      <c r="E193" s="30">
        <f t="shared" si="36"/>
        <v>40</v>
      </c>
      <c r="F193" s="5" t="s">
        <v>7</v>
      </c>
      <c r="G193" s="149"/>
      <c r="H193" s="139" t="s">
        <v>8</v>
      </c>
      <c r="I193" s="148" t="s">
        <v>426</v>
      </c>
      <c r="J193" s="148">
        <v>17</v>
      </c>
      <c r="K193" s="30">
        <v>1</v>
      </c>
      <c r="L193" s="30">
        <v>17</v>
      </c>
      <c r="M193" s="5"/>
    </row>
    <row r="194" spans="1:13">
      <c r="A194" s="139" t="s">
        <v>10</v>
      </c>
      <c r="B194" s="148" t="str">
        <f>'1三大件主板'!D13</f>
        <v>金士顿16G DDR4 3600神条</v>
      </c>
      <c r="C194" s="148">
        <f>'1三大件主板'!E13</f>
        <v>205</v>
      </c>
      <c r="D194" s="30">
        <v>1</v>
      </c>
      <c r="E194" s="30">
        <f t="shared" si="36"/>
        <v>205</v>
      </c>
      <c r="F194" s="5" t="s">
        <v>7</v>
      </c>
      <c r="G194" s="149"/>
      <c r="H194" s="139" t="s">
        <v>10</v>
      </c>
      <c r="I194" s="148" t="str">
        <f>'1三大件主板'!D8</f>
        <v>金士顿8G DDR4 3200</v>
      </c>
      <c r="J194" s="148">
        <f>'1三大件主板'!E7</f>
        <v>88</v>
      </c>
      <c r="K194" s="30">
        <v>1</v>
      </c>
      <c r="L194" s="30">
        <f t="shared" ref="L194:L198" si="37">J194*K194</f>
        <v>88</v>
      </c>
      <c r="M194" s="5" t="s">
        <v>7</v>
      </c>
    </row>
    <row r="195" spans="1:13">
      <c r="A195" s="139" t="s">
        <v>11</v>
      </c>
      <c r="B195" s="148" t="str">
        <f>'1三大件主板'!D55</f>
        <v>金士顿NV2 1T M.2 NVME *</v>
      </c>
      <c r="C195" s="148">
        <f>'1三大件主板'!E55</f>
        <v>335</v>
      </c>
      <c r="D195" s="30">
        <v>1</v>
      </c>
      <c r="E195" s="30">
        <f t="shared" si="36"/>
        <v>335</v>
      </c>
      <c r="F195" s="5" t="s">
        <v>7</v>
      </c>
      <c r="G195" s="149"/>
      <c r="H195" s="139" t="s">
        <v>11</v>
      </c>
      <c r="I195" s="148" t="str">
        <f>'1三大件主板'!D50</f>
        <v>金士顿240G假一罚十</v>
      </c>
      <c r="J195" s="148">
        <f>'1三大件主板'!E50</f>
        <v>152</v>
      </c>
      <c r="K195" s="30">
        <v>1</v>
      </c>
      <c r="L195" s="30">
        <f t="shared" si="37"/>
        <v>152</v>
      </c>
      <c r="M195" s="5" t="s">
        <v>7</v>
      </c>
    </row>
    <row r="196" spans="1:13">
      <c r="A196" s="139" t="s">
        <v>12</v>
      </c>
      <c r="B196" s="148" t="str">
        <f>'1三大件主板'!G14</f>
        <v>技嘉H410M-H V2支持WIN7</v>
      </c>
      <c r="C196" s="148">
        <f>'1三大件主板'!H14</f>
        <v>410</v>
      </c>
      <c r="D196" s="30">
        <v>1</v>
      </c>
      <c r="E196" s="30">
        <f t="shared" si="36"/>
        <v>410</v>
      </c>
      <c r="F196" s="5" t="s">
        <v>7</v>
      </c>
      <c r="G196" s="149"/>
      <c r="H196" s="139" t="s">
        <v>12</v>
      </c>
      <c r="I196" s="148" t="str">
        <f>'1三大件主板'!G14</f>
        <v>技嘉H410M-H V2支持WIN7</v>
      </c>
      <c r="J196" s="148">
        <f>'1三大件主板'!H14</f>
        <v>410</v>
      </c>
      <c r="K196" s="30">
        <v>1</v>
      </c>
      <c r="L196" s="30">
        <f t="shared" si="37"/>
        <v>410</v>
      </c>
      <c r="M196" s="5" t="s">
        <v>7</v>
      </c>
    </row>
    <row r="197" spans="1:13">
      <c r="A197" s="139" t="s">
        <v>13</v>
      </c>
      <c r="B197" s="148" t="s">
        <v>374</v>
      </c>
      <c r="C197" s="148">
        <v>63</v>
      </c>
      <c r="D197" s="30">
        <v>1</v>
      </c>
      <c r="E197" s="30">
        <f t="shared" si="36"/>
        <v>63</v>
      </c>
      <c r="F197" s="5" t="s">
        <v>7</v>
      </c>
      <c r="G197" s="149"/>
      <c r="H197" s="139" t="s">
        <v>13</v>
      </c>
      <c r="I197" s="148" t="s">
        <v>336</v>
      </c>
      <c r="J197" s="148">
        <v>55</v>
      </c>
      <c r="K197" s="30">
        <v>1</v>
      </c>
      <c r="L197" s="30">
        <f t="shared" si="37"/>
        <v>55</v>
      </c>
      <c r="M197" s="5" t="s">
        <v>7</v>
      </c>
    </row>
    <row r="198" spans="1:13">
      <c r="A198" s="139" t="s">
        <v>14</v>
      </c>
      <c r="B198" s="148" t="str">
        <f>'2显示器机箱电源'!A36</f>
        <v>航嘉GS400 300W-400W</v>
      </c>
      <c r="C198" s="148">
        <f>'2显示器机箱电源'!B36</f>
        <v>128</v>
      </c>
      <c r="D198" s="30">
        <v>1</v>
      </c>
      <c r="E198" s="30">
        <f t="shared" si="36"/>
        <v>128</v>
      </c>
      <c r="F198" s="5" t="s">
        <v>180</v>
      </c>
      <c r="G198" s="149"/>
      <c r="H198" s="139" t="s">
        <v>14</v>
      </c>
      <c r="I198" s="148" t="str">
        <f>'2显示器机箱电源'!A20</f>
        <v>长城ATX-3002 额定220W 宽辐</v>
      </c>
      <c r="J198" s="148">
        <f>'2显示器机箱电源'!B20</f>
        <v>80</v>
      </c>
      <c r="K198" s="30">
        <v>1</v>
      </c>
      <c r="L198" s="30">
        <f t="shared" si="37"/>
        <v>80</v>
      </c>
      <c r="M198" s="5" t="s">
        <v>7</v>
      </c>
    </row>
    <row r="199" spans="1:13">
      <c r="A199" s="139" t="s">
        <v>457</v>
      </c>
      <c r="B199" s="148" t="s">
        <v>456</v>
      </c>
      <c r="C199" s="148"/>
      <c r="D199" s="30"/>
      <c r="E199" s="30">
        <v>6</v>
      </c>
      <c r="F199" s="5"/>
      <c r="G199" s="149"/>
      <c r="H199" s="139" t="s">
        <v>457</v>
      </c>
      <c r="I199" s="148" t="s">
        <v>456</v>
      </c>
      <c r="J199" s="148"/>
      <c r="K199" s="30"/>
      <c r="L199" s="30">
        <v>6</v>
      </c>
      <c r="M199" s="5"/>
    </row>
    <row r="200" spans="1:13">
      <c r="A200" s="6"/>
      <c r="B200" s="6" t="s">
        <v>15</v>
      </c>
      <c r="C200" s="30"/>
      <c r="D200" s="30"/>
      <c r="E200" s="30"/>
      <c r="F200" s="5"/>
      <c r="G200" s="149"/>
      <c r="H200" s="6"/>
      <c r="I200" s="6" t="s">
        <v>15</v>
      </c>
      <c r="J200" s="30"/>
      <c r="K200" s="30"/>
      <c r="L200" s="30"/>
      <c r="M200" s="5"/>
    </row>
    <row r="201" spans="1:13">
      <c r="A201" s="151">
        <f ca="1">TODAY()</f>
        <v>45584</v>
      </c>
      <c r="B201" s="152" t="s">
        <v>16</v>
      </c>
      <c r="C201" s="30"/>
      <c r="D201" s="30"/>
      <c r="E201" s="153">
        <f>SUM(E192:E200)</f>
        <v>1765</v>
      </c>
      <c r="F201" s="137" t="s">
        <v>17</v>
      </c>
      <c r="G201" s="149"/>
      <c r="H201" s="151">
        <f ca="1">TODAY()</f>
        <v>45584</v>
      </c>
      <c r="I201" s="152" t="s">
        <v>16</v>
      </c>
      <c r="J201" s="30"/>
      <c r="K201" s="30"/>
      <c r="L201" s="153">
        <f>SUM(L192:L200)</f>
        <v>1183</v>
      </c>
      <c r="M201" s="155" t="s">
        <v>17</v>
      </c>
    </row>
    <row r="202" spans="1:13">
      <c r="G202" s="149"/>
    </row>
    <row r="203" spans="1:13" s="144" customFormat="1" ht="15" customHeight="1">
      <c r="A203" s="189" t="s">
        <v>480</v>
      </c>
      <c r="B203" s="190"/>
      <c r="C203" s="190"/>
      <c r="D203" s="190"/>
      <c r="E203" s="190"/>
      <c r="F203" s="191"/>
      <c r="G203" s="143"/>
      <c r="H203" s="189" t="s">
        <v>481</v>
      </c>
      <c r="I203" s="190"/>
      <c r="J203" s="190"/>
      <c r="K203" s="190"/>
      <c r="L203" s="190"/>
      <c r="M203" s="191"/>
    </row>
    <row r="204" spans="1:13" s="144" customFormat="1">
      <c r="A204" s="145" t="s">
        <v>491</v>
      </c>
      <c r="B204" s="136" t="s">
        <v>450</v>
      </c>
      <c r="C204" s="147" t="s">
        <v>2</v>
      </c>
      <c r="D204" s="147" t="s">
        <v>3</v>
      </c>
      <c r="E204" s="147" t="s">
        <v>4</v>
      </c>
      <c r="F204" s="136" t="s">
        <v>5</v>
      </c>
      <c r="G204" s="143"/>
      <c r="H204" s="145" t="s">
        <v>491</v>
      </c>
      <c r="I204" s="136" t="s">
        <v>450</v>
      </c>
      <c r="J204" s="147" t="s">
        <v>2</v>
      </c>
      <c r="K204" s="147" t="s">
        <v>3</v>
      </c>
      <c r="L204" s="147" t="s">
        <v>4</v>
      </c>
      <c r="M204" s="136" t="s">
        <v>5</v>
      </c>
    </row>
    <row r="205" spans="1:13">
      <c r="A205" s="139" t="s">
        <v>6</v>
      </c>
      <c r="B205" s="148" t="str">
        <f>'1三大件主板'!A39</f>
        <v>英特尔I3-10105</v>
      </c>
      <c r="C205" s="148">
        <f>'1三大件主板'!B39</f>
        <v>578</v>
      </c>
      <c r="D205" s="30">
        <v>1</v>
      </c>
      <c r="E205" s="30">
        <f t="shared" ref="E205:E211" si="38">C205*D205</f>
        <v>578</v>
      </c>
      <c r="F205" s="5" t="s">
        <v>232</v>
      </c>
      <c r="G205" s="149"/>
      <c r="H205" s="139" t="s">
        <v>6</v>
      </c>
      <c r="I205" s="148" t="str">
        <f>'1三大件主板'!A36</f>
        <v>英特尔 G6405</v>
      </c>
      <c r="J205" s="148">
        <f>'1三大件主板'!B36</f>
        <v>375</v>
      </c>
      <c r="K205" s="30">
        <v>1</v>
      </c>
      <c r="L205" s="30">
        <f t="shared" ref="L205:L211" si="39">J205*K205</f>
        <v>375</v>
      </c>
      <c r="M205" s="5" t="s">
        <v>232</v>
      </c>
    </row>
    <row r="206" spans="1:13">
      <c r="A206" s="139" t="s">
        <v>8</v>
      </c>
      <c r="B206" s="148" t="s">
        <v>335</v>
      </c>
      <c r="C206" s="148">
        <v>17</v>
      </c>
      <c r="D206" s="30">
        <v>1</v>
      </c>
      <c r="E206" s="30">
        <f t="shared" si="38"/>
        <v>17</v>
      </c>
      <c r="F206" s="5" t="s">
        <v>7</v>
      </c>
      <c r="H206" s="139" t="s">
        <v>8</v>
      </c>
      <c r="I206" s="148" t="s">
        <v>335</v>
      </c>
      <c r="J206" s="148">
        <v>17</v>
      </c>
      <c r="K206" s="30">
        <v>1</v>
      </c>
      <c r="L206" s="30">
        <f t="shared" si="39"/>
        <v>17</v>
      </c>
      <c r="M206" s="5" t="s">
        <v>7</v>
      </c>
    </row>
    <row r="207" spans="1:13">
      <c r="A207" s="139" t="s">
        <v>10</v>
      </c>
      <c r="B207" s="148" t="str">
        <f>'1三大件主板'!D7</f>
        <v>金士顿8G DDR4 2666</v>
      </c>
      <c r="C207" s="148">
        <f>'1三大件主板'!E7</f>
        <v>88</v>
      </c>
      <c r="D207" s="30">
        <v>1</v>
      </c>
      <c r="E207" s="30">
        <f t="shared" si="38"/>
        <v>88</v>
      </c>
      <c r="F207" s="5" t="s">
        <v>7</v>
      </c>
      <c r="G207" s="149"/>
      <c r="H207" s="139" t="s">
        <v>10</v>
      </c>
      <c r="I207" s="148" t="str">
        <f>'1三大件主板'!D7</f>
        <v>金士顿8G DDR4 2666</v>
      </c>
      <c r="J207" s="148">
        <f>'1三大件主板'!E7</f>
        <v>88</v>
      </c>
      <c r="K207" s="30">
        <v>1</v>
      </c>
      <c r="L207" s="30">
        <f t="shared" si="39"/>
        <v>88</v>
      </c>
      <c r="M207" s="5" t="s">
        <v>7</v>
      </c>
    </row>
    <row r="208" spans="1:13">
      <c r="A208" s="139" t="s">
        <v>11</v>
      </c>
      <c r="B208" s="148" t="str">
        <f>'1三大件主板'!D50</f>
        <v>金士顿240G假一罚十</v>
      </c>
      <c r="C208" s="148">
        <f>'1三大件主板'!E50</f>
        <v>152</v>
      </c>
      <c r="D208" s="30">
        <v>1</v>
      </c>
      <c r="E208" s="30">
        <f t="shared" si="38"/>
        <v>152</v>
      </c>
      <c r="F208" s="5" t="s">
        <v>7</v>
      </c>
      <c r="G208" s="149"/>
      <c r="H208" s="139" t="s">
        <v>11</v>
      </c>
      <c r="I208" s="148" t="str">
        <f>'1三大件主板'!D50</f>
        <v>金士顿240G假一罚十</v>
      </c>
      <c r="J208" s="148">
        <f>'1三大件主板'!E50</f>
        <v>152</v>
      </c>
      <c r="K208" s="30">
        <v>1</v>
      </c>
      <c r="L208" s="30">
        <f t="shared" si="39"/>
        <v>152</v>
      </c>
      <c r="M208" s="5" t="s">
        <v>7</v>
      </c>
    </row>
    <row r="209" spans="1:13">
      <c r="A209" s="139" t="s">
        <v>12</v>
      </c>
      <c r="B209" s="148" t="str">
        <f>'1三大件主板'!G29</f>
        <v>微星H410M-E(DVI VGA HDMI三接口)</v>
      </c>
      <c r="C209" s="148">
        <f>'1三大件主板'!H29</f>
        <v>410</v>
      </c>
      <c r="D209" s="30">
        <v>1</v>
      </c>
      <c r="E209" s="30">
        <f t="shared" si="38"/>
        <v>410</v>
      </c>
      <c r="F209" s="5" t="s">
        <v>7</v>
      </c>
      <c r="G209" s="149"/>
      <c r="H209" s="139" t="s">
        <v>12</v>
      </c>
      <c r="I209" s="148" t="str">
        <f>'1三大件主板'!G29</f>
        <v>微星H410M-E(DVI VGA HDMI三接口)</v>
      </c>
      <c r="J209" s="148">
        <f>'1三大件主板'!H29</f>
        <v>410</v>
      </c>
      <c r="K209" s="30">
        <v>1</v>
      </c>
      <c r="L209" s="30">
        <f t="shared" si="39"/>
        <v>410</v>
      </c>
      <c r="M209" s="5" t="s">
        <v>7</v>
      </c>
    </row>
    <row r="210" spans="1:13">
      <c r="A210" s="139" t="s">
        <v>13</v>
      </c>
      <c r="B210" s="148" t="s">
        <v>336</v>
      </c>
      <c r="C210" s="148">
        <v>55</v>
      </c>
      <c r="D210" s="30">
        <v>1</v>
      </c>
      <c r="E210" s="30">
        <f t="shared" si="38"/>
        <v>55</v>
      </c>
      <c r="F210" s="5" t="s">
        <v>7</v>
      </c>
      <c r="G210" s="149"/>
      <c r="H210" s="139" t="s">
        <v>13</v>
      </c>
      <c r="I210" s="148" t="s">
        <v>336</v>
      </c>
      <c r="J210" s="148">
        <v>55</v>
      </c>
      <c r="K210" s="30">
        <v>1</v>
      </c>
      <c r="L210" s="30">
        <f t="shared" si="39"/>
        <v>55</v>
      </c>
      <c r="M210" s="5" t="s">
        <v>7</v>
      </c>
    </row>
    <row r="211" spans="1:13">
      <c r="A211" s="139" t="s">
        <v>14</v>
      </c>
      <c r="B211" s="148" t="str">
        <f>'2显示器机箱电源'!A22</f>
        <v>长城ATX-3002 额定220W 宽辐</v>
      </c>
      <c r="C211" s="148">
        <f>'2显示器机箱电源'!B22</f>
        <v>80</v>
      </c>
      <c r="D211" s="30">
        <v>1</v>
      </c>
      <c r="E211" s="30">
        <f t="shared" si="38"/>
        <v>80</v>
      </c>
      <c r="F211" s="5" t="s">
        <v>7</v>
      </c>
      <c r="G211" s="149"/>
      <c r="H211" s="139" t="s">
        <v>14</v>
      </c>
      <c r="I211" s="148" t="str">
        <f>'2显示器机箱电源'!A34</f>
        <v xml:space="preserve">航嘉宽辐电源  180W-280W </v>
      </c>
      <c r="J211" s="148">
        <f>'2显示器机箱电源'!B34</f>
        <v>75</v>
      </c>
      <c r="K211" s="30">
        <v>1</v>
      </c>
      <c r="L211" s="30">
        <f t="shared" si="39"/>
        <v>75</v>
      </c>
      <c r="M211" s="5" t="s">
        <v>7</v>
      </c>
    </row>
    <row r="212" spans="1:13">
      <c r="A212" s="139" t="s">
        <v>457</v>
      </c>
      <c r="B212" s="148" t="s">
        <v>456</v>
      </c>
      <c r="C212" s="148"/>
      <c r="D212" s="30"/>
      <c r="E212" s="30">
        <v>6</v>
      </c>
      <c r="F212" s="5"/>
      <c r="G212" s="149"/>
      <c r="H212" s="139" t="s">
        <v>457</v>
      </c>
      <c r="I212" s="148" t="s">
        <v>456</v>
      </c>
      <c r="J212" s="148"/>
      <c r="K212" s="30"/>
      <c r="L212" s="30">
        <v>6</v>
      </c>
      <c r="M212" s="5"/>
    </row>
    <row r="213" spans="1:13">
      <c r="A213" s="6"/>
      <c r="B213" s="6" t="s">
        <v>15</v>
      </c>
      <c r="C213" s="30"/>
      <c r="D213" s="30"/>
      <c r="E213" s="30"/>
      <c r="F213" s="5"/>
      <c r="G213" s="149"/>
      <c r="H213" s="6"/>
      <c r="I213" s="6" t="s">
        <v>15</v>
      </c>
      <c r="J213" s="30"/>
      <c r="K213" s="30"/>
      <c r="L213" s="30"/>
      <c r="M213" s="5"/>
    </row>
    <row r="214" spans="1:13">
      <c r="A214" s="151">
        <f ca="1">TODAY()</f>
        <v>45584</v>
      </c>
      <c r="B214" s="152" t="s">
        <v>16</v>
      </c>
      <c r="C214" s="30"/>
      <c r="D214" s="30"/>
      <c r="E214" s="153">
        <f>SUM(E205:E213)</f>
        <v>1386</v>
      </c>
      <c r="F214" s="137" t="s">
        <v>17</v>
      </c>
      <c r="G214" s="149"/>
      <c r="H214" s="151">
        <f ca="1">TODAY()</f>
        <v>45584</v>
      </c>
      <c r="I214" s="152" t="s">
        <v>16</v>
      </c>
      <c r="J214" s="30"/>
      <c r="K214" s="30"/>
      <c r="L214" s="153">
        <f>SUM(L205:L213)</f>
        <v>1178</v>
      </c>
      <c r="M214" s="137" t="s">
        <v>17</v>
      </c>
    </row>
    <row r="215" spans="1:13">
      <c r="G215" s="149"/>
    </row>
    <row r="216" spans="1:13" s="144" customFormat="1" ht="15" customHeight="1">
      <c r="A216" s="189" t="s">
        <v>482</v>
      </c>
      <c r="B216" s="190"/>
      <c r="C216" s="190"/>
      <c r="D216" s="190"/>
      <c r="E216" s="190"/>
      <c r="F216" s="191"/>
      <c r="G216" s="143"/>
      <c r="H216" s="189" t="s">
        <v>483</v>
      </c>
      <c r="I216" s="190"/>
      <c r="J216" s="190"/>
      <c r="K216" s="190"/>
      <c r="L216" s="190"/>
      <c r="M216" s="191"/>
    </row>
    <row r="217" spans="1:13" s="144" customFormat="1">
      <c r="A217" s="145" t="s">
        <v>491</v>
      </c>
      <c r="B217" s="136" t="s">
        <v>450</v>
      </c>
      <c r="C217" s="147" t="s">
        <v>2</v>
      </c>
      <c r="D217" s="147" t="s">
        <v>3</v>
      </c>
      <c r="E217" s="147" t="s">
        <v>4</v>
      </c>
      <c r="F217" s="136" t="s">
        <v>5</v>
      </c>
      <c r="G217" s="143"/>
      <c r="H217" s="145" t="s">
        <v>491</v>
      </c>
      <c r="I217" s="136" t="s">
        <v>450</v>
      </c>
      <c r="J217" s="147" t="s">
        <v>2</v>
      </c>
      <c r="K217" s="147" t="s">
        <v>3</v>
      </c>
      <c r="L217" s="147" t="s">
        <v>4</v>
      </c>
      <c r="M217" s="136" t="s">
        <v>5</v>
      </c>
    </row>
    <row r="218" spans="1:13">
      <c r="A218" s="139" t="s">
        <v>6</v>
      </c>
      <c r="B218" s="148" t="str">
        <f>'1三大件主板'!A19</f>
        <v>酷睿I3 12100</v>
      </c>
      <c r="C218" s="148">
        <f>'1三大件主板'!B19</f>
        <v>623</v>
      </c>
      <c r="D218" s="30">
        <v>1</v>
      </c>
      <c r="E218" s="30">
        <f t="shared" ref="E218:E224" si="40">C218*D218</f>
        <v>623</v>
      </c>
      <c r="F218" s="5" t="s">
        <v>232</v>
      </c>
      <c r="G218" s="149"/>
      <c r="H218" s="139" t="s">
        <v>6</v>
      </c>
      <c r="I218" s="148" t="str">
        <f>'1三大件主板'!A42</f>
        <v>英特尔I5-10400F</v>
      </c>
      <c r="J218" s="148">
        <f>'1三大件主板'!B42</f>
        <v>535</v>
      </c>
      <c r="K218" s="30">
        <v>1</v>
      </c>
      <c r="L218" s="30">
        <f t="shared" ref="L218:L225" si="41">J218*K218</f>
        <v>535</v>
      </c>
      <c r="M218" s="5" t="s">
        <v>232</v>
      </c>
    </row>
    <row r="219" spans="1:13">
      <c r="A219" s="139" t="s">
        <v>8</v>
      </c>
      <c r="B219" s="148" t="s">
        <v>335</v>
      </c>
      <c r="C219" s="148">
        <v>17</v>
      </c>
      <c r="D219" s="30">
        <v>1</v>
      </c>
      <c r="E219" s="30">
        <f t="shared" si="40"/>
        <v>17</v>
      </c>
      <c r="F219" s="5" t="s">
        <v>7</v>
      </c>
      <c r="H219" s="139" t="s">
        <v>8</v>
      </c>
      <c r="I219" s="148" t="s">
        <v>335</v>
      </c>
      <c r="J219" s="148">
        <v>17</v>
      </c>
      <c r="K219" s="30">
        <v>1</v>
      </c>
      <c r="L219" s="30">
        <f t="shared" si="41"/>
        <v>17</v>
      </c>
      <c r="M219" s="5" t="s">
        <v>7</v>
      </c>
    </row>
    <row r="220" spans="1:13">
      <c r="A220" s="139" t="s">
        <v>10</v>
      </c>
      <c r="B220" s="148" t="str">
        <f>'1三大件主板'!D8</f>
        <v>金士顿8G DDR4 3200</v>
      </c>
      <c r="C220" s="148">
        <f>'1三大件主板'!E7</f>
        <v>88</v>
      </c>
      <c r="D220" s="30">
        <v>1</v>
      </c>
      <c r="E220" s="30">
        <f t="shared" si="40"/>
        <v>88</v>
      </c>
      <c r="F220" s="5" t="s">
        <v>7</v>
      </c>
      <c r="G220" s="149"/>
      <c r="H220" s="139" t="s">
        <v>10</v>
      </c>
      <c r="I220" s="148" t="str">
        <f>'1三大件主板'!D7</f>
        <v>金士顿8G DDR4 2666</v>
      </c>
      <c r="J220" s="148">
        <f>'1三大件主板'!E7</f>
        <v>88</v>
      </c>
      <c r="K220" s="30">
        <v>1</v>
      </c>
      <c r="L220" s="30">
        <f t="shared" si="41"/>
        <v>88</v>
      </c>
      <c r="M220" s="5" t="s">
        <v>7</v>
      </c>
    </row>
    <row r="221" spans="1:13">
      <c r="A221" s="139" t="s">
        <v>11</v>
      </c>
      <c r="B221" s="148" t="str">
        <f>'1三大件主板'!D54</f>
        <v>金士顿NV2 500G M.2 NVME *</v>
      </c>
      <c r="C221" s="148">
        <f>'1三大件主板'!E54</f>
        <v>235</v>
      </c>
      <c r="D221" s="30">
        <v>1</v>
      </c>
      <c r="E221" s="30">
        <f t="shared" si="40"/>
        <v>235</v>
      </c>
      <c r="F221" s="5" t="s">
        <v>7</v>
      </c>
      <c r="G221" s="149"/>
      <c r="H221" s="139" t="s">
        <v>11</v>
      </c>
      <c r="I221" s="148" t="str">
        <f>'1三大件主板'!D51</f>
        <v>金士顿480G假一罚十</v>
      </c>
      <c r="J221" s="148">
        <f>'1三大件主板'!E51</f>
        <v>205</v>
      </c>
      <c r="K221" s="30">
        <v>1</v>
      </c>
      <c r="L221" s="30">
        <f t="shared" si="41"/>
        <v>205</v>
      </c>
      <c r="M221" s="5" t="s">
        <v>7</v>
      </c>
    </row>
    <row r="222" spans="1:13">
      <c r="A222" s="139" t="s">
        <v>12</v>
      </c>
      <c r="B222" s="148" t="str">
        <f>'1三大件主板'!G21</f>
        <v>技嘉H610M H  (HDMI+VGA)</v>
      </c>
      <c r="C222" s="148">
        <f>'1三大件主板'!H21</f>
        <v>460</v>
      </c>
      <c r="D222" s="30">
        <v>1</v>
      </c>
      <c r="E222" s="30">
        <f t="shared" si="40"/>
        <v>460</v>
      </c>
      <c r="F222" s="5" t="s">
        <v>7</v>
      </c>
      <c r="G222" s="149"/>
      <c r="H222" s="139" t="s">
        <v>12</v>
      </c>
      <c r="I222" s="148" t="str">
        <f>'1三大件主板'!G14</f>
        <v>技嘉H410M-H V2支持WIN7</v>
      </c>
      <c r="J222" s="148">
        <f>'1三大件主板'!H14</f>
        <v>410</v>
      </c>
      <c r="K222" s="30">
        <v>1</v>
      </c>
      <c r="L222" s="30">
        <f t="shared" si="41"/>
        <v>410</v>
      </c>
      <c r="M222" s="5" t="s">
        <v>7</v>
      </c>
    </row>
    <row r="223" spans="1:13">
      <c r="A223" s="139" t="s">
        <v>13</v>
      </c>
      <c r="B223" s="148" t="s">
        <v>336</v>
      </c>
      <c r="C223" s="148">
        <v>55</v>
      </c>
      <c r="D223" s="30">
        <v>1</v>
      </c>
      <c r="E223" s="30">
        <f t="shared" si="40"/>
        <v>55</v>
      </c>
      <c r="F223" s="5" t="s">
        <v>7</v>
      </c>
      <c r="G223" s="149"/>
      <c r="H223" s="139" t="s">
        <v>13</v>
      </c>
      <c r="I223" s="148" t="s">
        <v>336</v>
      </c>
      <c r="J223" s="148">
        <v>55</v>
      </c>
      <c r="K223" s="30">
        <v>1</v>
      </c>
      <c r="L223" s="30">
        <f t="shared" si="41"/>
        <v>55</v>
      </c>
      <c r="M223" s="5" t="s">
        <v>7</v>
      </c>
    </row>
    <row r="224" spans="1:13">
      <c r="A224" s="139" t="s">
        <v>14</v>
      </c>
      <c r="B224" s="148" t="str">
        <f>'2显示器机箱电源'!A22</f>
        <v>长城ATX-3002 额定220W 宽辐</v>
      </c>
      <c r="C224" s="148">
        <f>'2显示器机箱电源'!B22</f>
        <v>80</v>
      </c>
      <c r="D224" s="30">
        <v>1</v>
      </c>
      <c r="E224" s="30">
        <f t="shared" si="40"/>
        <v>80</v>
      </c>
      <c r="F224" s="5" t="s">
        <v>7</v>
      </c>
      <c r="G224" s="149"/>
      <c r="H224" s="139" t="s">
        <v>14</v>
      </c>
      <c r="I224" s="148" t="str">
        <f>'2显示器机箱电源'!A36</f>
        <v>航嘉GS400 300W-400W</v>
      </c>
      <c r="J224" s="148">
        <f>'2显示器机箱电源'!B36</f>
        <v>128</v>
      </c>
      <c r="K224" s="30">
        <v>1</v>
      </c>
      <c r="L224" s="30">
        <f t="shared" si="41"/>
        <v>128</v>
      </c>
      <c r="M224" s="5" t="s">
        <v>7</v>
      </c>
    </row>
    <row r="225" spans="1:14">
      <c r="A225" s="139"/>
      <c r="B225" s="148"/>
      <c r="C225" s="148"/>
      <c r="D225" s="30"/>
      <c r="E225" s="30"/>
      <c r="F225" s="5"/>
      <c r="G225" s="149"/>
      <c r="H225" s="139" t="s">
        <v>239</v>
      </c>
      <c r="I225" s="148" t="str">
        <f>'2显示器机箱电源'!G7</f>
        <v xml:space="preserve">七彩虹1650 4G </v>
      </c>
      <c r="J225" s="148">
        <f>'2显示器机箱电源'!H7</f>
        <v>0</v>
      </c>
      <c r="K225" s="30">
        <v>1</v>
      </c>
      <c r="L225" s="30">
        <f t="shared" si="41"/>
        <v>0</v>
      </c>
      <c r="M225" s="5" t="s">
        <v>7</v>
      </c>
    </row>
    <row r="226" spans="1:14">
      <c r="A226" s="139"/>
      <c r="B226" s="148"/>
      <c r="C226" s="148"/>
      <c r="D226" s="30"/>
      <c r="E226" s="30"/>
      <c r="F226" s="5"/>
      <c r="G226" s="149"/>
      <c r="H226" s="139" t="s">
        <v>457</v>
      </c>
      <c r="I226" s="148" t="s">
        <v>456</v>
      </c>
      <c r="J226" s="148"/>
      <c r="K226" s="30"/>
      <c r="L226" s="30">
        <v>6</v>
      </c>
      <c r="M226" s="5"/>
    </row>
    <row r="227" spans="1:14">
      <c r="A227" s="6"/>
      <c r="B227" s="6" t="s">
        <v>15</v>
      </c>
      <c r="C227" s="30"/>
      <c r="D227" s="30"/>
      <c r="E227" s="30"/>
      <c r="F227" s="5"/>
      <c r="G227" s="149"/>
      <c r="H227" s="6"/>
      <c r="I227" s="6" t="s">
        <v>15</v>
      </c>
      <c r="J227" s="30"/>
      <c r="K227" s="30"/>
      <c r="L227" s="30"/>
      <c r="M227" s="5"/>
    </row>
    <row r="228" spans="1:14">
      <c r="A228" s="151">
        <f ca="1">TODAY()</f>
        <v>45584</v>
      </c>
      <c r="B228" s="152" t="s">
        <v>16</v>
      </c>
      <c r="C228" s="30"/>
      <c r="D228" s="30"/>
      <c r="E228" s="153">
        <f>SUM(E218:E227)</f>
        <v>1558</v>
      </c>
      <c r="F228" s="137" t="s">
        <v>17</v>
      </c>
      <c r="G228" s="149"/>
      <c r="H228" s="151">
        <f ca="1">TODAY()</f>
        <v>45584</v>
      </c>
      <c r="I228" s="152" t="s">
        <v>16</v>
      </c>
      <c r="J228" s="30"/>
      <c r="K228" s="30"/>
      <c r="L228" s="153">
        <f>SUM(L218:L227)</f>
        <v>1444</v>
      </c>
      <c r="M228" s="137" t="s">
        <v>17</v>
      </c>
      <c r="N228" s="144"/>
    </row>
    <row r="229" spans="1:14" ht="14.25" customHeight="1">
      <c r="C229" s="150"/>
      <c r="D229" s="150"/>
      <c r="E229" s="150"/>
      <c r="F229" s="150"/>
      <c r="G229" s="149"/>
      <c r="J229" s="150"/>
      <c r="K229" s="150"/>
      <c r="L229" s="150"/>
    </row>
    <row r="230" spans="1:14" s="144" customFormat="1" ht="15" customHeight="1">
      <c r="A230" s="189" t="s">
        <v>484</v>
      </c>
      <c r="B230" s="190"/>
      <c r="C230" s="190"/>
      <c r="D230" s="190"/>
      <c r="E230" s="190"/>
      <c r="F230" s="191"/>
      <c r="G230" s="143"/>
      <c r="H230" s="189" t="s">
        <v>485</v>
      </c>
      <c r="I230" s="190"/>
      <c r="J230" s="190"/>
      <c r="K230" s="190"/>
      <c r="L230" s="190"/>
      <c r="M230" s="191"/>
    </row>
    <row r="231" spans="1:14" s="144" customFormat="1">
      <c r="A231" s="145" t="s">
        <v>491</v>
      </c>
      <c r="B231" s="136" t="s">
        <v>450</v>
      </c>
      <c r="C231" s="147" t="s">
        <v>2</v>
      </c>
      <c r="D231" s="147" t="s">
        <v>3</v>
      </c>
      <c r="E231" s="147" t="s">
        <v>4</v>
      </c>
      <c r="F231" s="136" t="s">
        <v>5</v>
      </c>
      <c r="G231" s="143"/>
      <c r="H231" s="145" t="s">
        <v>491</v>
      </c>
      <c r="I231" s="136" t="s">
        <v>450</v>
      </c>
      <c r="J231" s="147" t="s">
        <v>2</v>
      </c>
      <c r="K231" s="147" t="s">
        <v>3</v>
      </c>
      <c r="L231" s="147" t="s">
        <v>4</v>
      </c>
      <c r="M231" s="136" t="s">
        <v>5</v>
      </c>
    </row>
    <row r="232" spans="1:14">
      <c r="A232" s="139" t="s">
        <v>6</v>
      </c>
      <c r="B232" s="148" t="str">
        <f>'1三大件主板'!A51</f>
        <v xml:space="preserve">英特尔 G5420 </v>
      </c>
      <c r="C232" s="148">
        <f>'1三大件主板'!B51</f>
        <v>53</v>
      </c>
      <c r="D232" s="30">
        <v>1</v>
      </c>
      <c r="E232" s="30">
        <f t="shared" ref="E232:E238" si="42">C232*D232</f>
        <v>53</v>
      </c>
      <c r="F232" s="5" t="s">
        <v>232</v>
      </c>
      <c r="G232" s="149"/>
      <c r="H232" s="139" t="s">
        <v>6</v>
      </c>
      <c r="I232" s="148" t="str">
        <f>'1三大件主板'!A52</f>
        <v>英特尔 I3 9100</v>
      </c>
      <c r="J232" s="148">
        <f>'1三大件主板'!B52</f>
        <v>235</v>
      </c>
      <c r="K232" s="30">
        <v>1</v>
      </c>
      <c r="L232" s="30">
        <f t="shared" ref="L232:L238" si="43">J232*K232</f>
        <v>235</v>
      </c>
      <c r="M232" s="5" t="s">
        <v>232</v>
      </c>
    </row>
    <row r="233" spans="1:14">
      <c r="A233" s="139" t="s">
        <v>8</v>
      </c>
      <c r="B233" s="148" t="s">
        <v>335</v>
      </c>
      <c r="C233" s="148">
        <v>17</v>
      </c>
      <c r="D233" s="30">
        <v>1</v>
      </c>
      <c r="E233" s="30">
        <f t="shared" si="42"/>
        <v>17</v>
      </c>
      <c r="F233" s="5" t="s">
        <v>180</v>
      </c>
      <c r="G233" s="149"/>
      <c r="H233" s="139" t="s">
        <v>8</v>
      </c>
      <c r="I233" s="148" t="s">
        <v>335</v>
      </c>
      <c r="J233" s="148">
        <v>17</v>
      </c>
      <c r="K233" s="30">
        <v>1</v>
      </c>
      <c r="L233" s="30">
        <f t="shared" si="43"/>
        <v>17</v>
      </c>
      <c r="M233" s="5" t="s">
        <v>180</v>
      </c>
    </row>
    <row r="234" spans="1:14">
      <c r="A234" s="139" t="s">
        <v>10</v>
      </c>
      <c r="B234" s="148" t="str">
        <f>'1三大件主板'!D7</f>
        <v>金士顿8G DDR4 2666</v>
      </c>
      <c r="C234" s="148">
        <f>'1三大件主板'!E7</f>
        <v>88</v>
      </c>
      <c r="D234" s="30">
        <v>1</v>
      </c>
      <c r="E234" s="30">
        <f t="shared" si="42"/>
        <v>88</v>
      </c>
      <c r="F234" s="5" t="s">
        <v>7</v>
      </c>
      <c r="H234" s="139" t="s">
        <v>10</v>
      </c>
      <c r="I234" s="150" t="str">
        <f>'1三大件主板'!D8</f>
        <v>金士顿8G DDR4 3200</v>
      </c>
      <c r="J234" s="157">
        <f>'1三大件主板'!E8</f>
        <v>95</v>
      </c>
      <c r="K234" s="30">
        <v>1</v>
      </c>
      <c r="L234" s="30">
        <f t="shared" si="43"/>
        <v>95</v>
      </c>
      <c r="M234" s="5" t="s">
        <v>7</v>
      </c>
    </row>
    <row r="235" spans="1:14">
      <c r="A235" s="139" t="s">
        <v>11</v>
      </c>
      <c r="B235" s="148" t="str">
        <f>'1三大件主板'!D50</f>
        <v>金士顿240G假一罚十</v>
      </c>
      <c r="C235" s="148">
        <f>'1三大件主板'!E50</f>
        <v>152</v>
      </c>
      <c r="D235" s="30">
        <v>1</v>
      </c>
      <c r="E235" s="30">
        <f t="shared" si="42"/>
        <v>152</v>
      </c>
      <c r="F235" s="5" t="s">
        <v>7</v>
      </c>
      <c r="G235" s="149"/>
      <c r="H235" s="139" t="s">
        <v>11</v>
      </c>
      <c r="I235" s="148" t="str">
        <f>'1三大件主板'!D50</f>
        <v>金士顿240G假一罚十</v>
      </c>
      <c r="J235" s="148">
        <f>'1三大件主板'!E50</f>
        <v>152</v>
      </c>
      <c r="K235" s="30">
        <v>1</v>
      </c>
      <c r="L235" s="30">
        <f t="shared" si="43"/>
        <v>152</v>
      </c>
      <c r="M235" s="5" t="s">
        <v>7</v>
      </c>
    </row>
    <row r="236" spans="1:14">
      <c r="A236" s="139" t="s">
        <v>12</v>
      </c>
      <c r="B236" s="148" t="e">
        <f>'1三大件主板'!#REF!</f>
        <v>#REF!</v>
      </c>
      <c r="C236" s="148" t="e">
        <f>'1三大件主板'!#REF!</f>
        <v>#REF!</v>
      </c>
      <c r="D236" s="30">
        <v>1</v>
      </c>
      <c r="E236" s="30" t="e">
        <f t="shared" si="42"/>
        <v>#REF!</v>
      </c>
      <c r="F236" s="5" t="s">
        <v>7</v>
      </c>
      <c r="G236" s="149"/>
      <c r="H236" s="139" t="s">
        <v>12</v>
      </c>
      <c r="I236" s="148" t="str">
        <f>'1三大件主板'!G51</f>
        <v>影驰H310M战将DDR3 6789代</v>
      </c>
      <c r="J236" s="148">
        <f>'1三大件主板'!H51</f>
        <v>305</v>
      </c>
      <c r="K236" s="30">
        <v>1</v>
      </c>
      <c r="L236" s="30">
        <f t="shared" si="43"/>
        <v>305</v>
      </c>
      <c r="M236" s="5" t="s">
        <v>7</v>
      </c>
    </row>
    <row r="237" spans="1:14">
      <c r="A237" s="139" t="s">
        <v>13</v>
      </c>
      <c r="B237" s="148" t="s">
        <v>336</v>
      </c>
      <c r="C237" s="148">
        <v>55</v>
      </c>
      <c r="D237" s="30">
        <v>1</v>
      </c>
      <c r="E237" s="30">
        <f t="shared" si="42"/>
        <v>55</v>
      </c>
      <c r="F237" s="5" t="s">
        <v>7</v>
      </c>
      <c r="G237" s="149"/>
      <c r="H237" s="139" t="s">
        <v>13</v>
      </c>
      <c r="I237" s="148" t="s">
        <v>336</v>
      </c>
      <c r="J237" s="148">
        <v>55</v>
      </c>
      <c r="K237" s="30">
        <v>1</v>
      </c>
      <c r="L237" s="30">
        <f t="shared" si="43"/>
        <v>55</v>
      </c>
      <c r="M237" s="5" t="s">
        <v>7</v>
      </c>
    </row>
    <row r="238" spans="1:14">
      <c r="A238" s="139" t="s">
        <v>14</v>
      </c>
      <c r="B238" s="148" t="str">
        <f>'2显示器机箱电源'!A19</f>
        <v>长城GW-4000SW 额定300W 宽辐</v>
      </c>
      <c r="C238" s="148">
        <f>'2显示器机箱电源'!B19</f>
        <v>125</v>
      </c>
      <c r="D238" s="30">
        <v>1</v>
      </c>
      <c r="E238" s="30">
        <f t="shared" si="42"/>
        <v>125</v>
      </c>
      <c r="F238" s="5" t="s">
        <v>180</v>
      </c>
      <c r="G238" s="149"/>
      <c r="H238" s="139" t="s">
        <v>14</v>
      </c>
      <c r="I238" s="148" t="str">
        <f>'2显示器机箱电源'!A20</f>
        <v>长城ATX-3002 额定220W 宽辐</v>
      </c>
      <c r="J238" s="148">
        <f>'2显示器机箱电源'!B20</f>
        <v>80</v>
      </c>
      <c r="K238" s="30">
        <v>1</v>
      </c>
      <c r="L238" s="30">
        <f t="shared" si="43"/>
        <v>80</v>
      </c>
      <c r="M238" s="5" t="s">
        <v>180</v>
      </c>
    </row>
    <row r="239" spans="1:14">
      <c r="A239" s="139" t="s">
        <v>457</v>
      </c>
      <c r="B239" s="148" t="s">
        <v>456</v>
      </c>
      <c r="C239" s="148"/>
      <c r="D239" s="30"/>
      <c r="E239" s="30">
        <v>6</v>
      </c>
      <c r="F239" s="5"/>
      <c r="G239" s="149"/>
      <c r="H239" s="139" t="s">
        <v>457</v>
      </c>
      <c r="I239" s="148" t="s">
        <v>456</v>
      </c>
      <c r="J239" s="148"/>
      <c r="K239" s="30"/>
      <c r="L239" s="30">
        <v>6</v>
      </c>
      <c r="M239" s="5"/>
    </row>
    <row r="240" spans="1:14">
      <c r="A240" s="6"/>
      <c r="B240" s="6" t="s">
        <v>15</v>
      </c>
      <c r="C240" s="30"/>
      <c r="D240" s="30"/>
      <c r="E240" s="30"/>
      <c r="F240" s="5"/>
      <c r="G240" s="149"/>
      <c r="H240" s="6"/>
      <c r="I240" s="6" t="s">
        <v>15</v>
      </c>
      <c r="J240" s="30"/>
      <c r="K240" s="30"/>
      <c r="L240" s="30"/>
      <c r="M240" s="5"/>
    </row>
    <row r="241" spans="1:15">
      <c r="A241" s="151">
        <f ca="1">TODAY()</f>
        <v>45584</v>
      </c>
      <c r="B241" s="6" t="s">
        <v>16</v>
      </c>
      <c r="C241" s="30"/>
      <c r="D241" s="30"/>
      <c r="E241" s="153" t="e">
        <f>SUM(E232:E240)</f>
        <v>#REF!</v>
      </c>
      <c r="F241" s="5" t="s">
        <v>17</v>
      </c>
      <c r="G241" s="149"/>
      <c r="H241" s="151">
        <f ca="1">TODAY()</f>
        <v>45584</v>
      </c>
      <c r="I241" s="6" t="s">
        <v>16</v>
      </c>
      <c r="J241" s="30"/>
      <c r="K241" s="30"/>
      <c r="L241" s="153">
        <f>SUM(L232:L240)</f>
        <v>945</v>
      </c>
      <c r="M241" s="5" t="s">
        <v>17</v>
      </c>
    </row>
    <row r="242" spans="1:15">
      <c r="G242" s="149"/>
      <c r="O242" s="150" t="s">
        <v>418</v>
      </c>
    </row>
    <row r="243" spans="1:15" s="144" customFormat="1" ht="15" customHeight="1">
      <c r="A243" s="189" t="s">
        <v>486</v>
      </c>
      <c r="B243" s="190"/>
      <c r="C243" s="190"/>
      <c r="D243" s="190"/>
      <c r="E243" s="190"/>
      <c r="F243" s="191"/>
      <c r="G243" s="143"/>
      <c r="H243" s="189" t="s">
        <v>487</v>
      </c>
      <c r="I243" s="190"/>
      <c r="J243" s="190"/>
      <c r="K243" s="190"/>
      <c r="L243" s="190"/>
      <c r="M243" s="191"/>
    </row>
    <row r="244" spans="1:15" s="144" customFormat="1">
      <c r="A244" s="145" t="s">
        <v>491</v>
      </c>
      <c r="B244" s="136" t="s">
        <v>450</v>
      </c>
      <c r="C244" s="147" t="s">
        <v>2</v>
      </c>
      <c r="D244" s="147" t="s">
        <v>3</v>
      </c>
      <c r="E244" s="147" t="s">
        <v>4</v>
      </c>
      <c r="F244" s="136" t="s">
        <v>5</v>
      </c>
      <c r="G244" s="143"/>
      <c r="H244" s="145" t="s">
        <v>491</v>
      </c>
      <c r="I244" s="136" t="s">
        <v>450</v>
      </c>
      <c r="J244" s="147" t="s">
        <v>2</v>
      </c>
      <c r="K244" s="147" t="s">
        <v>3</v>
      </c>
      <c r="L244" s="147" t="s">
        <v>4</v>
      </c>
      <c r="M244" s="136" t="s">
        <v>5</v>
      </c>
    </row>
    <row r="245" spans="1:15">
      <c r="A245" s="139" t="s">
        <v>6</v>
      </c>
      <c r="B245" s="148" t="str">
        <f>'1三大件主板'!A55</f>
        <v>英特尔 I5-9400F/2.9G/6核</v>
      </c>
      <c r="C245" s="148">
        <f>'1三大件主板'!B55</f>
        <v>270</v>
      </c>
      <c r="D245" s="30">
        <v>1</v>
      </c>
      <c r="E245" s="30">
        <f t="shared" ref="E245:E252" si="44">C245*D245</f>
        <v>270</v>
      </c>
      <c r="F245" s="5" t="s">
        <v>232</v>
      </c>
      <c r="G245" s="149"/>
      <c r="H245" s="139" t="s">
        <v>6</v>
      </c>
      <c r="I245" s="148" t="str">
        <f>'1三大件主板'!A54</f>
        <v>英特尔 I3 9100F</v>
      </c>
      <c r="J245" s="148">
        <f>'1三大件主板'!B54</f>
        <v>138</v>
      </c>
      <c r="K245" s="30">
        <v>1</v>
      </c>
      <c r="L245" s="30">
        <f>J245*K245</f>
        <v>138</v>
      </c>
      <c r="M245" s="5" t="s">
        <v>232</v>
      </c>
    </row>
    <row r="246" spans="1:15">
      <c r="A246" s="139" t="s">
        <v>8</v>
      </c>
      <c r="B246" s="148" t="s">
        <v>335</v>
      </c>
      <c r="C246" s="148">
        <v>17</v>
      </c>
      <c r="D246" s="30">
        <v>1</v>
      </c>
      <c r="E246" s="30">
        <f t="shared" si="44"/>
        <v>17</v>
      </c>
      <c r="F246" s="5" t="s">
        <v>180</v>
      </c>
      <c r="G246" s="149"/>
      <c r="H246" s="139" t="s">
        <v>8</v>
      </c>
      <c r="I246" s="148" t="s">
        <v>335</v>
      </c>
      <c r="J246" s="148">
        <v>17</v>
      </c>
      <c r="K246" s="30">
        <v>1</v>
      </c>
      <c r="L246" s="30">
        <f>J246*K246</f>
        <v>17</v>
      </c>
      <c r="M246" s="5" t="s">
        <v>180</v>
      </c>
    </row>
    <row r="247" spans="1:15">
      <c r="A247" s="139" t="s">
        <v>10</v>
      </c>
      <c r="B247" s="150" t="str">
        <f>'1三大件主板'!D8</f>
        <v>金士顿8G DDR4 3200</v>
      </c>
      <c r="C247" s="148">
        <f>'1三大件主板'!E8</f>
        <v>95</v>
      </c>
      <c r="D247" s="30">
        <v>1</v>
      </c>
      <c r="E247" s="30">
        <f t="shared" si="44"/>
        <v>95</v>
      </c>
      <c r="F247" s="5" t="s">
        <v>7</v>
      </c>
      <c r="H247" s="139" t="s">
        <v>10</v>
      </c>
      <c r="I247" s="148" t="str">
        <f>'1三大件主板'!D8</f>
        <v>金士顿8G DDR4 3200</v>
      </c>
      <c r="J247" s="148">
        <f>'1三大件主板'!E8</f>
        <v>95</v>
      </c>
      <c r="K247" s="30">
        <v>1</v>
      </c>
      <c r="L247" s="30">
        <f t="shared" ref="L247:L249" si="45">J247*K247</f>
        <v>95</v>
      </c>
      <c r="M247" s="5" t="s">
        <v>7</v>
      </c>
    </row>
    <row r="248" spans="1:15">
      <c r="A248" s="139" t="s">
        <v>11</v>
      </c>
      <c r="B248" s="148" t="str">
        <f>'1三大件主板'!D50</f>
        <v>金士顿240G假一罚十</v>
      </c>
      <c r="C248" s="148">
        <f>'1三大件主板'!E50</f>
        <v>152</v>
      </c>
      <c r="D248" s="30">
        <v>1</v>
      </c>
      <c r="E248" s="30">
        <f t="shared" si="44"/>
        <v>152</v>
      </c>
      <c r="F248" s="5" t="s">
        <v>7</v>
      </c>
      <c r="G248" s="149"/>
      <c r="H248" s="139" t="s">
        <v>11</v>
      </c>
      <c r="I248" s="148" t="str">
        <f>'1三大件主板'!D50</f>
        <v>金士顿240G假一罚十</v>
      </c>
      <c r="J248" s="148">
        <f>'1三大件主板'!E50</f>
        <v>152</v>
      </c>
      <c r="K248" s="30">
        <v>1</v>
      </c>
      <c r="L248" s="30">
        <f t="shared" si="45"/>
        <v>152</v>
      </c>
      <c r="M248" s="5" t="s">
        <v>7</v>
      </c>
    </row>
    <row r="249" spans="1:15">
      <c r="A249" s="139" t="s">
        <v>12</v>
      </c>
      <c r="B249" s="148" t="str">
        <f>'1三大件主板'!G51</f>
        <v>影驰H310M战将DDR3 6789代</v>
      </c>
      <c r="C249" s="148">
        <f>'1三大件主板'!H51</f>
        <v>305</v>
      </c>
      <c r="D249" s="30">
        <v>1</v>
      </c>
      <c r="E249" s="30">
        <f t="shared" si="44"/>
        <v>305</v>
      </c>
      <c r="F249" s="5" t="s">
        <v>7</v>
      </c>
      <c r="G249" s="149"/>
      <c r="H249" s="139" t="s">
        <v>12</v>
      </c>
      <c r="I249" s="148" t="str">
        <f>'1三大件主板'!G51</f>
        <v>影驰H310M战将DDR3 6789代</v>
      </c>
      <c r="J249" s="148">
        <f>'1三大件主板'!H51</f>
        <v>305</v>
      </c>
      <c r="K249" s="30">
        <v>1</v>
      </c>
      <c r="L249" s="30">
        <f t="shared" si="45"/>
        <v>305</v>
      </c>
      <c r="M249" s="5" t="s">
        <v>7</v>
      </c>
    </row>
    <row r="250" spans="1:15">
      <c r="A250" s="139" t="s">
        <v>13</v>
      </c>
      <c r="B250" s="148" t="s">
        <v>336</v>
      </c>
      <c r="C250" s="148">
        <v>55</v>
      </c>
      <c r="D250" s="30">
        <v>1</v>
      </c>
      <c r="E250" s="30">
        <f t="shared" si="44"/>
        <v>55</v>
      </c>
      <c r="F250" s="5" t="s">
        <v>7</v>
      </c>
      <c r="G250" s="149"/>
      <c r="H250" s="139" t="s">
        <v>13</v>
      </c>
      <c r="I250" s="148" t="s">
        <v>336</v>
      </c>
      <c r="J250" s="148">
        <v>55</v>
      </c>
      <c r="K250" s="30">
        <v>1</v>
      </c>
      <c r="L250" s="30">
        <f>J250*K250</f>
        <v>55</v>
      </c>
      <c r="M250" s="5" t="s">
        <v>7</v>
      </c>
    </row>
    <row r="251" spans="1:15">
      <c r="A251" s="139" t="s">
        <v>14</v>
      </c>
      <c r="B251" s="148" t="str">
        <f>'2显示器机箱电源'!A25</f>
        <v>长城400SD静音大师300W-400W</v>
      </c>
      <c r="C251" s="148">
        <f>'2显示器机箱电源'!B25</f>
        <v>125</v>
      </c>
      <c r="D251" s="30">
        <v>1</v>
      </c>
      <c r="E251" s="30">
        <f t="shared" si="44"/>
        <v>125</v>
      </c>
      <c r="F251" s="5" t="s">
        <v>180</v>
      </c>
      <c r="G251" s="149"/>
      <c r="H251" s="139" t="s">
        <v>14</v>
      </c>
      <c r="I251" s="148" t="str">
        <f>'2显示器机箱电源'!A25</f>
        <v>长城400SD静音大师300W-400W</v>
      </c>
      <c r="J251" s="148">
        <f>'2显示器机箱电源'!B25</f>
        <v>125</v>
      </c>
      <c r="K251" s="30">
        <v>1</v>
      </c>
      <c r="L251" s="30">
        <f t="shared" ref="L251:L252" si="46">J251*K251</f>
        <v>125</v>
      </c>
      <c r="M251" s="5" t="s">
        <v>7</v>
      </c>
    </row>
    <row r="252" spans="1:15">
      <c r="A252" s="139" t="s">
        <v>239</v>
      </c>
      <c r="B252" s="148" t="str">
        <f>'2显示器机箱电源'!G7</f>
        <v xml:space="preserve">七彩虹1650 4G </v>
      </c>
      <c r="C252" s="148">
        <f>'2显示器机箱电源'!H7</f>
        <v>0</v>
      </c>
      <c r="D252" s="30">
        <v>1</v>
      </c>
      <c r="E252" s="30">
        <f t="shared" si="44"/>
        <v>0</v>
      </c>
      <c r="F252" s="5" t="s">
        <v>230</v>
      </c>
      <c r="G252" s="149"/>
      <c r="H252" s="139" t="s">
        <v>239</v>
      </c>
      <c r="I252" s="148" t="str">
        <f>'2显示器机箱电源'!G4</f>
        <v xml:space="preserve">七彩虹GTX1030 2G </v>
      </c>
      <c r="J252" s="148">
        <f>'2显示器机箱电源'!H4</f>
        <v>400</v>
      </c>
      <c r="K252" s="30">
        <v>1</v>
      </c>
      <c r="L252" s="30">
        <f t="shared" si="46"/>
        <v>400</v>
      </c>
      <c r="M252" s="5" t="s">
        <v>230</v>
      </c>
    </row>
    <row r="253" spans="1:15">
      <c r="A253" s="139" t="s">
        <v>457</v>
      </c>
      <c r="B253" s="148" t="s">
        <v>456</v>
      </c>
      <c r="C253" s="148"/>
      <c r="D253" s="30"/>
      <c r="E253" s="30">
        <v>6</v>
      </c>
      <c r="F253" s="5"/>
      <c r="G253" s="149"/>
      <c r="H253" s="139" t="s">
        <v>457</v>
      </c>
      <c r="I253" s="148" t="s">
        <v>456</v>
      </c>
      <c r="J253" s="148"/>
      <c r="K253" s="30"/>
      <c r="L253" s="30">
        <v>6</v>
      </c>
      <c r="M253" s="5"/>
    </row>
    <row r="254" spans="1:15">
      <c r="A254" s="6"/>
      <c r="B254" s="6" t="s">
        <v>15</v>
      </c>
      <c r="C254" s="30"/>
      <c r="D254" s="30"/>
      <c r="E254" s="30"/>
      <c r="F254" s="5"/>
      <c r="G254" s="149"/>
      <c r="H254" s="6"/>
      <c r="I254" s="6" t="s">
        <v>15</v>
      </c>
      <c r="J254" s="30"/>
      <c r="K254" s="30"/>
      <c r="L254" s="30"/>
      <c r="M254" s="5"/>
    </row>
    <row r="255" spans="1:15">
      <c r="A255" s="151">
        <f ca="1">TODAY()</f>
        <v>45584</v>
      </c>
      <c r="B255" s="6" t="s">
        <v>16</v>
      </c>
      <c r="C255" s="30"/>
      <c r="D255" s="30"/>
      <c r="E255" s="153">
        <f>SUM(E245:E254)</f>
        <v>1025</v>
      </c>
      <c r="F255" s="5" t="s">
        <v>17</v>
      </c>
      <c r="G255" s="149"/>
      <c r="H255" s="151">
        <f ca="1">TODAY()</f>
        <v>45584</v>
      </c>
      <c r="I255" s="6" t="s">
        <v>16</v>
      </c>
      <c r="J255" s="30"/>
      <c r="K255" s="30"/>
      <c r="L255" s="153">
        <f>SUM(L245:L254)</f>
        <v>1293</v>
      </c>
      <c r="M255" s="5" t="s">
        <v>17</v>
      </c>
    </row>
    <row r="256" spans="1:15">
      <c r="G256" s="149"/>
      <c r="O256" s="150" t="s">
        <v>418</v>
      </c>
    </row>
    <row r="257" spans="1:13" s="144" customFormat="1" ht="15" customHeight="1">
      <c r="A257" s="189" t="s">
        <v>486</v>
      </c>
      <c r="B257" s="190"/>
      <c r="C257" s="190"/>
      <c r="D257" s="190"/>
      <c r="E257" s="190"/>
      <c r="F257" s="191"/>
      <c r="G257" s="143"/>
      <c r="H257" s="189" t="s">
        <v>487</v>
      </c>
      <c r="I257" s="190"/>
      <c r="J257" s="190"/>
      <c r="K257" s="190"/>
      <c r="L257" s="190"/>
      <c r="M257" s="191"/>
    </row>
    <row r="258" spans="1:13" s="144" customFormat="1">
      <c r="A258" s="145" t="s">
        <v>491</v>
      </c>
      <c r="B258" s="136" t="s">
        <v>450</v>
      </c>
      <c r="C258" s="147" t="s">
        <v>2</v>
      </c>
      <c r="D258" s="147" t="s">
        <v>3</v>
      </c>
      <c r="E258" s="147" t="s">
        <v>4</v>
      </c>
      <c r="F258" s="136" t="s">
        <v>5</v>
      </c>
      <c r="G258" s="143"/>
      <c r="H258" s="145" t="s">
        <v>491</v>
      </c>
      <c r="I258" s="136" t="s">
        <v>450</v>
      </c>
      <c r="J258" s="147" t="s">
        <v>2</v>
      </c>
      <c r="K258" s="147" t="s">
        <v>3</v>
      </c>
      <c r="L258" s="147" t="s">
        <v>4</v>
      </c>
      <c r="M258" s="136" t="s">
        <v>5</v>
      </c>
    </row>
    <row r="259" spans="1:13">
      <c r="A259" s="139" t="s">
        <v>6</v>
      </c>
      <c r="B259" s="148" t="str">
        <f>'1三大件主板'!A56</f>
        <v>英特尔 I5 9600KF 订货</v>
      </c>
      <c r="C259" s="148">
        <f>'1三大件主板'!B56</f>
        <v>310</v>
      </c>
      <c r="D259" s="30">
        <v>1</v>
      </c>
      <c r="E259" s="30">
        <f t="shared" ref="E259:E261" si="47">C259*D259</f>
        <v>310</v>
      </c>
      <c r="F259" s="5" t="s">
        <v>232</v>
      </c>
      <c r="G259" s="149"/>
      <c r="H259" s="139" t="s">
        <v>6</v>
      </c>
      <c r="I259" s="148" t="str">
        <f>'1三大件主板'!A53</f>
        <v>英特尔 I5 9400</v>
      </c>
      <c r="J259" s="148">
        <f>'1三大件主板'!B53</f>
        <v>360</v>
      </c>
      <c r="K259" s="30">
        <v>1</v>
      </c>
      <c r="L259" s="30">
        <f t="shared" ref="L259:L261" si="48">J259*K259</f>
        <v>360</v>
      </c>
      <c r="M259" s="5" t="s">
        <v>403</v>
      </c>
    </row>
    <row r="260" spans="1:13">
      <c r="A260" s="139" t="s">
        <v>8</v>
      </c>
      <c r="B260" s="148" t="s">
        <v>335</v>
      </c>
      <c r="C260" s="148">
        <v>17</v>
      </c>
      <c r="D260" s="30">
        <v>1</v>
      </c>
      <c r="E260" s="30">
        <f t="shared" si="47"/>
        <v>17</v>
      </c>
      <c r="F260" s="5" t="s">
        <v>7</v>
      </c>
      <c r="G260" s="149"/>
      <c r="H260" s="139" t="s">
        <v>8</v>
      </c>
      <c r="I260" s="148" t="s">
        <v>335</v>
      </c>
      <c r="J260" s="148">
        <v>17</v>
      </c>
      <c r="K260" s="30">
        <v>1</v>
      </c>
      <c r="L260" s="30">
        <f t="shared" si="48"/>
        <v>17</v>
      </c>
      <c r="M260" s="5" t="s">
        <v>7</v>
      </c>
    </row>
    <row r="261" spans="1:13">
      <c r="A261" s="139" t="s">
        <v>10</v>
      </c>
      <c r="B261" s="150" t="str">
        <f>'1三大件主板'!D44</f>
        <v>三星980 250G M.2 NVME</v>
      </c>
      <c r="C261" s="161">
        <f>'1三大件主板'!E44</f>
        <v>295</v>
      </c>
      <c r="D261" s="154">
        <v>1</v>
      </c>
      <c r="E261" s="30">
        <f t="shared" si="47"/>
        <v>295</v>
      </c>
      <c r="F261" s="5" t="s">
        <v>7</v>
      </c>
      <c r="H261" s="139" t="s">
        <v>10</v>
      </c>
      <c r="I261" s="150" t="str">
        <f>'1三大件主板'!D8</f>
        <v>金士顿8G DDR4 3200</v>
      </c>
      <c r="J261" s="148">
        <f>'1三大件主板'!E8</f>
        <v>95</v>
      </c>
      <c r="K261" s="154">
        <v>1</v>
      </c>
      <c r="L261" s="30">
        <f t="shared" si="48"/>
        <v>95</v>
      </c>
      <c r="M261" s="5" t="s">
        <v>7</v>
      </c>
    </row>
    <row r="262" spans="1:13">
      <c r="A262" s="139" t="s">
        <v>11</v>
      </c>
      <c r="B262" s="148" t="str">
        <f>'1三大件主板'!D68</f>
        <v>WD 2TB 硬盘</v>
      </c>
      <c r="C262" s="148">
        <f>'1三大件主板'!E68</f>
        <v>375</v>
      </c>
      <c r="D262" s="30">
        <v>1</v>
      </c>
      <c r="E262" s="30">
        <f>C262*D262</f>
        <v>375</v>
      </c>
      <c r="F262" s="5" t="s">
        <v>7</v>
      </c>
      <c r="H262" s="139" t="s">
        <v>11</v>
      </c>
      <c r="I262" s="148" t="str">
        <f>'1三大件主板'!D54</f>
        <v>金士顿NV2 500G M.2 NVME *</v>
      </c>
      <c r="J262" s="148">
        <f>'1三大件主板'!E54</f>
        <v>235</v>
      </c>
      <c r="K262" s="30">
        <v>1</v>
      </c>
      <c r="L262" s="30">
        <f>J262*K262</f>
        <v>235</v>
      </c>
      <c r="M262" s="5" t="s">
        <v>7</v>
      </c>
    </row>
    <row r="263" spans="1:13">
      <c r="A263" s="139" t="s">
        <v>12</v>
      </c>
      <c r="B263" s="148" t="str">
        <f>'1三大件主板'!G65</f>
        <v>WD 4T 原装移动硬盘</v>
      </c>
      <c r="C263" s="148">
        <f>'1三大件主板'!H65</f>
        <v>0</v>
      </c>
      <c r="D263" s="30">
        <v>1</v>
      </c>
      <c r="E263" s="30">
        <f t="shared" ref="E263:E265" si="49">C263*D263</f>
        <v>0</v>
      </c>
      <c r="F263" s="5" t="s">
        <v>7</v>
      </c>
      <c r="H263" s="139" t="s">
        <v>12</v>
      </c>
      <c r="I263" s="148" t="str">
        <f>'1三大件主板'!G51</f>
        <v>影驰H310M战将DDR3 6789代</v>
      </c>
      <c r="J263" s="148">
        <f>'1三大件主板'!H51</f>
        <v>305</v>
      </c>
      <c r="K263" s="30">
        <v>1</v>
      </c>
      <c r="L263" s="30">
        <f t="shared" ref="L263:L265" si="50">J263*K263</f>
        <v>305</v>
      </c>
      <c r="M263" s="5" t="s">
        <v>7</v>
      </c>
    </row>
    <row r="264" spans="1:13">
      <c r="A264" s="139" t="s">
        <v>13</v>
      </c>
      <c r="B264" s="148" t="s">
        <v>413</v>
      </c>
      <c r="C264" s="148">
        <v>35</v>
      </c>
      <c r="D264" s="30">
        <v>1</v>
      </c>
      <c r="E264" s="30">
        <f t="shared" si="49"/>
        <v>35</v>
      </c>
      <c r="F264" s="5"/>
      <c r="H264" s="139" t="s">
        <v>13</v>
      </c>
      <c r="I264" s="148" t="s">
        <v>336</v>
      </c>
      <c r="J264" s="148">
        <v>50</v>
      </c>
      <c r="K264" s="30">
        <v>1</v>
      </c>
      <c r="L264" s="30">
        <f t="shared" si="50"/>
        <v>50</v>
      </c>
      <c r="M264" s="5"/>
    </row>
    <row r="265" spans="1:13">
      <c r="A265" s="139" t="s">
        <v>14</v>
      </c>
      <c r="B265" s="148" t="str">
        <f>'2显示器机箱电源'!A36</f>
        <v>航嘉GS400 300W-400W</v>
      </c>
      <c r="C265" s="148">
        <f>'2显示器机箱电源'!B36</f>
        <v>128</v>
      </c>
      <c r="D265" s="30">
        <v>1</v>
      </c>
      <c r="E265" s="30">
        <f t="shared" si="49"/>
        <v>128</v>
      </c>
      <c r="F265" s="5"/>
      <c r="H265" s="139" t="s">
        <v>14</v>
      </c>
      <c r="I265" s="148" t="str">
        <f>'2显示器机箱电源'!A22</f>
        <v>长城ATX-3002 额定220W 宽辐</v>
      </c>
      <c r="J265" s="148">
        <f>'2显示器机箱电源'!B22</f>
        <v>80</v>
      </c>
      <c r="K265" s="30">
        <v>1</v>
      </c>
      <c r="L265" s="30">
        <f t="shared" si="50"/>
        <v>80</v>
      </c>
      <c r="M265" s="5"/>
    </row>
    <row r="266" spans="1:13">
      <c r="A266" s="139" t="s">
        <v>457</v>
      </c>
      <c r="B266" s="148" t="s">
        <v>456</v>
      </c>
      <c r="C266" s="148"/>
      <c r="D266" s="30"/>
      <c r="E266" s="30">
        <v>6</v>
      </c>
      <c r="F266" s="5"/>
      <c r="H266" s="139" t="s">
        <v>457</v>
      </c>
      <c r="I266" s="148" t="s">
        <v>456</v>
      </c>
      <c r="J266" s="148"/>
      <c r="K266" s="30"/>
      <c r="L266" s="30">
        <v>6</v>
      </c>
      <c r="M266" s="5"/>
    </row>
    <row r="267" spans="1:13">
      <c r="A267" s="6"/>
      <c r="B267" s="6" t="s">
        <v>15</v>
      </c>
      <c r="C267" s="30"/>
      <c r="D267" s="30"/>
      <c r="E267" s="30"/>
      <c r="F267" s="5"/>
      <c r="H267" s="6"/>
      <c r="I267" s="6" t="s">
        <v>15</v>
      </c>
      <c r="J267" s="30"/>
      <c r="K267" s="30"/>
      <c r="L267" s="30"/>
      <c r="M267" s="5"/>
    </row>
    <row r="268" spans="1:13">
      <c r="A268" s="151">
        <f ca="1">TODAY()</f>
        <v>45584</v>
      </c>
      <c r="B268" s="152" t="s">
        <v>16</v>
      </c>
      <c r="C268" s="30"/>
      <c r="D268" s="30"/>
      <c r="E268" s="153">
        <f>SUM(E259:E267)</f>
        <v>1166</v>
      </c>
      <c r="F268" s="137" t="s">
        <v>17</v>
      </c>
      <c r="H268" s="151">
        <f ca="1">TODAY()</f>
        <v>45584</v>
      </c>
      <c r="I268" s="152" t="s">
        <v>16</v>
      </c>
      <c r="J268" s="30"/>
      <c r="K268" s="30"/>
      <c r="L268" s="153">
        <f>SUM(L259:L267)</f>
        <v>1148</v>
      </c>
      <c r="M268" s="137" t="s">
        <v>17</v>
      </c>
    </row>
    <row r="270" spans="1:13" s="144" customFormat="1" ht="15" customHeight="1">
      <c r="A270" s="189" t="s">
        <v>488</v>
      </c>
      <c r="B270" s="190"/>
      <c r="C270" s="190"/>
      <c r="D270" s="190"/>
      <c r="E270" s="190"/>
      <c r="F270" s="191"/>
      <c r="G270" s="143"/>
      <c r="H270" s="189" t="s">
        <v>489</v>
      </c>
      <c r="I270" s="190"/>
      <c r="J270" s="190"/>
      <c r="K270" s="190"/>
      <c r="L270" s="190"/>
      <c r="M270" s="191"/>
    </row>
    <row r="271" spans="1:13" s="144" customFormat="1">
      <c r="A271" s="145" t="s">
        <v>491</v>
      </c>
      <c r="B271" s="136" t="s">
        <v>450</v>
      </c>
      <c r="C271" s="147" t="s">
        <v>2</v>
      </c>
      <c r="D271" s="147" t="s">
        <v>3</v>
      </c>
      <c r="E271" s="147" t="s">
        <v>4</v>
      </c>
      <c r="F271" s="136" t="s">
        <v>5</v>
      </c>
      <c r="G271" s="143"/>
      <c r="H271" s="145" t="s">
        <v>491</v>
      </c>
      <c r="I271" s="136" t="s">
        <v>450</v>
      </c>
      <c r="J271" s="147" t="s">
        <v>2</v>
      </c>
      <c r="K271" s="147" t="s">
        <v>3</v>
      </c>
      <c r="L271" s="147" t="s">
        <v>4</v>
      </c>
      <c r="M271" s="136" t="s">
        <v>5</v>
      </c>
    </row>
    <row r="272" spans="1:13">
      <c r="A272" s="139" t="s">
        <v>6</v>
      </c>
      <c r="B272" s="148" t="str">
        <f>'1三大件主板'!A66</f>
        <v>英特尔 I5 8500</v>
      </c>
      <c r="C272" s="148">
        <f>'1三大件主板'!B66</f>
        <v>299</v>
      </c>
      <c r="D272" s="30">
        <v>1</v>
      </c>
      <c r="E272" s="30">
        <f>C272*D272</f>
        <v>299</v>
      </c>
      <c r="F272" s="5" t="s">
        <v>232</v>
      </c>
      <c r="G272" s="149"/>
      <c r="H272" s="139" t="s">
        <v>6</v>
      </c>
      <c r="I272" s="148" t="str">
        <f>'1三大件主板'!A64</f>
        <v>英特尔 I3 8100T</v>
      </c>
      <c r="J272" s="148">
        <f>'1三大件主板'!B64</f>
        <v>145</v>
      </c>
      <c r="K272" s="30">
        <v>1</v>
      </c>
      <c r="L272" s="30">
        <f>J272*K272</f>
        <v>145</v>
      </c>
      <c r="M272" s="5" t="s">
        <v>232</v>
      </c>
    </row>
    <row r="273" spans="1:13">
      <c r="A273" s="139" t="s">
        <v>8</v>
      </c>
      <c r="B273" s="148" t="s">
        <v>335</v>
      </c>
      <c r="C273" s="148">
        <f>C233</f>
        <v>17</v>
      </c>
      <c r="D273" s="30">
        <v>1</v>
      </c>
      <c r="E273" s="30">
        <f>C273*D273</f>
        <v>17</v>
      </c>
      <c r="F273" s="5" t="s">
        <v>180</v>
      </c>
      <c r="G273" s="149"/>
      <c r="H273" s="139" t="s">
        <v>8</v>
      </c>
      <c r="I273" s="148" t="s">
        <v>335</v>
      </c>
      <c r="J273" s="148">
        <v>17</v>
      </c>
      <c r="K273" s="30">
        <v>1</v>
      </c>
      <c r="L273" s="30">
        <f>J273*K273</f>
        <v>17</v>
      </c>
      <c r="M273" s="5" t="s">
        <v>180</v>
      </c>
    </row>
    <row r="274" spans="1:13">
      <c r="A274" s="139" t="s">
        <v>10</v>
      </c>
      <c r="B274" s="148" t="str">
        <f>'1三大件主板'!D7</f>
        <v>金士顿8G DDR4 2666</v>
      </c>
      <c r="C274" s="148">
        <f>'1三大件主板'!E7</f>
        <v>88</v>
      </c>
      <c r="D274" s="30">
        <v>1</v>
      </c>
      <c r="E274" s="30">
        <f t="shared" ref="E274:E278" si="51">C274*D274</f>
        <v>88</v>
      </c>
      <c r="F274" s="5" t="s">
        <v>7</v>
      </c>
      <c r="G274" s="149"/>
      <c r="H274" s="139" t="s">
        <v>10</v>
      </c>
      <c r="I274" s="148" t="str">
        <f>'1三大件主板'!D8</f>
        <v>金士顿8G DDR4 3200</v>
      </c>
      <c r="J274" s="148">
        <f>'1三大件主板'!E8</f>
        <v>95</v>
      </c>
      <c r="K274" s="30">
        <v>1</v>
      </c>
      <c r="L274" s="30">
        <f t="shared" ref="L274:L278" si="52">J274*K274</f>
        <v>95</v>
      </c>
      <c r="M274" s="5" t="s">
        <v>7</v>
      </c>
    </row>
    <row r="275" spans="1:13">
      <c r="A275" s="139" t="s">
        <v>11</v>
      </c>
      <c r="B275" s="148" t="str">
        <f>'1三大件主板'!D51</f>
        <v>金士顿480G假一罚十</v>
      </c>
      <c r="C275" s="148">
        <f>'1三大件主板'!E51</f>
        <v>205</v>
      </c>
      <c r="D275" s="30">
        <v>1</v>
      </c>
      <c r="E275" s="30">
        <f t="shared" si="51"/>
        <v>205</v>
      </c>
      <c r="F275" s="5" t="s">
        <v>7</v>
      </c>
      <c r="G275" s="149"/>
      <c r="H275" s="139" t="s">
        <v>11</v>
      </c>
      <c r="I275" s="148" t="str">
        <f>'1三大件主板'!D50</f>
        <v>金士顿240G假一罚十</v>
      </c>
      <c r="J275" s="148">
        <f>'1三大件主板'!E50</f>
        <v>152</v>
      </c>
      <c r="K275" s="30">
        <v>1</v>
      </c>
      <c r="L275" s="30">
        <f t="shared" si="52"/>
        <v>152</v>
      </c>
      <c r="M275" s="5" t="s">
        <v>7</v>
      </c>
    </row>
    <row r="276" spans="1:13">
      <c r="A276" s="139" t="s">
        <v>12</v>
      </c>
      <c r="B276" s="148" t="str">
        <f>'1三大件主板'!G51</f>
        <v>影驰H310M战将DDR3 6789代</v>
      </c>
      <c r="C276" s="148">
        <f>'1三大件主板'!H51</f>
        <v>305</v>
      </c>
      <c r="D276" s="30">
        <v>1</v>
      </c>
      <c r="E276" s="30">
        <f t="shared" si="51"/>
        <v>305</v>
      </c>
      <c r="F276" s="5" t="s">
        <v>7</v>
      </c>
      <c r="G276" s="149"/>
      <c r="H276" s="139" t="s">
        <v>12</v>
      </c>
      <c r="I276" s="148" t="str">
        <f>'1三大件主板'!G25</f>
        <v>微星 B365M WIND（HDMI）</v>
      </c>
      <c r="J276" s="148">
        <f>'1三大件主板'!H25</f>
        <v>345</v>
      </c>
      <c r="K276" s="30">
        <v>1</v>
      </c>
      <c r="L276" s="30">
        <f t="shared" si="52"/>
        <v>345</v>
      </c>
      <c r="M276" s="5" t="s">
        <v>7</v>
      </c>
    </row>
    <row r="277" spans="1:13">
      <c r="A277" s="139" t="s">
        <v>13</v>
      </c>
      <c r="B277" s="148" t="s">
        <v>336</v>
      </c>
      <c r="C277" s="148">
        <f>C237</f>
        <v>55</v>
      </c>
      <c r="D277" s="30">
        <v>1</v>
      </c>
      <c r="E277" s="30">
        <f t="shared" si="51"/>
        <v>55</v>
      </c>
      <c r="F277" s="5" t="s">
        <v>7</v>
      </c>
      <c r="G277" s="149"/>
      <c r="H277" s="139" t="s">
        <v>13</v>
      </c>
      <c r="I277" s="148" t="s">
        <v>336</v>
      </c>
      <c r="J277" s="148">
        <v>55</v>
      </c>
      <c r="K277" s="30">
        <v>1</v>
      </c>
      <c r="L277" s="30">
        <f>J277*K277</f>
        <v>55</v>
      </c>
      <c r="M277" s="5" t="s">
        <v>7</v>
      </c>
    </row>
    <row r="278" spans="1:13">
      <c r="A278" s="139" t="s">
        <v>14</v>
      </c>
      <c r="B278" s="148" t="str">
        <f>'2显示器机箱电源'!A20</f>
        <v>长城ATX-3002 额定220W 宽辐</v>
      </c>
      <c r="C278" s="148">
        <f>'2显示器机箱电源'!B20</f>
        <v>80</v>
      </c>
      <c r="D278" s="30">
        <v>1</v>
      </c>
      <c r="E278" s="30">
        <f t="shared" si="51"/>
        <v>80</v>
      </c>
      <c r="F278" s="5" t="s">
        <v>7</v>
      </c>
      <c r="G278" s="149"/>
      <c r="H278" s="139" t="s">
        <v>14</v>
      </c>
      <c r="I278" s="148" t="str">
        <f>'2显示器机箱电源'!A20</f>
        <v>长城ATX-3002 额定220W 宽辐</v>
      </c>
      <c r="J278" s="148">
        <f>'2显示器机箱电源'!B20</f>
        <v>80</v>
      </c>
      <c r="K278" s="30">
        <v>1</v>
      </c>
      <c r="L278" s="30">
        <f t="shared" si="52"/>
        <v>80</v>
      </c>
      <c r="M278" s="5" t="s">
        <v>7</v>
      </c>
    </row>
    <row r="279" spans="1:13">
      <c r="A279" s="139" t="s">
        <v>457</v>
      </c>
      <c r="B279" s="148" t="s">
        <v>456</v>
      </c>
      <c r="C279" s="148"/>
      <c r="D279" s="30"/>
      <c r="E279" s="30">
        <v>6</v>
      </c>
      <c r="F279" s="5"/>
      <c r="G279" s="149"/>
      <c r="H279" s="139" t="s">
        <v>457</v>
      </c>
      <c r="I279" s="148" t="s">
        <v>456</v>
      </c>
      <c r="J279" s="148"/>
      <c r="K279" s="30"/>
      <c r="L279" s="30">
        <v>6</v>
      </c>
      <c r="M279" s="5"/>
    </row>
    <row r="280" spans="1:13">
      <c r="A280" s="6"/>
      <c r="B280" s="6" t="s">
        <v>15</v>
      </c>
      <c r="C280" s="30"/>
      <c r="D280" s="30"/>
      <c r="E280" s="30"/>
      <c r="F280" s="5"/>
      <c r="G280" s="149"/>
      <c r="H280" s="6"/>
      <c r="I280" s="6" t="s">
        <v>15</v>
      </c>
      <c r="J280" s="30"/>
      <c r="K280" s="30"/>
      <c r="L280" s="30"/>
      <c r="M280" s="5"/>
    </row>
    <row r="281" spans="1:13">
      <c r="A281" s="151">
        <f ca="1">TODAY()</f>
        <v>45584</v>
      </c>
      <c r="B281" s="6" t="s">
        <v>16</v>
      </c>
      <c r="C281" s="30"/>
      <c r="D281" s="30"/>
      <c r="E281" s="153">
        <f>SUM(E272:E280)</f>
        <v>1055</v>
      </c>
      <c r="F281" s="5" t="s">
        <v>17</v>
      </c>
      <c r="G281" s="149"/>
      <c r="H281" s="151">
        <f ca="1">TODAY()</f>
        <v>45584</v>
      </c>
      <c r="I281" s="6" t="s">
        <v>16</v>
      </c>
      <c r="J281" s="30"/>
      <c r="K281" s="30"/>
      <c r="L281" s="153">
        <f>SUM(L272:L280)</f>
        <v>895</v>
      </c>
      <c r="M281" s="5" t="s">
        <v>17</v>
      </c>
    </row>
    <row r="282" spans="1:13">
      <c r="C282" s="150"/>
      <c r="D282" s="150"/>
      <c r="E282" s="150"/>
      <c r="F282" s="150"/>
      <c r="G282" s="149"/>
      <c r="J282" s="150"/>
      <c r="K282" s="150"/>
      <c r="L282" s="150"/>
    </row>
    <row r="283" spans="1:13" s="144" customFormat="1" ht="15" customHeight="1">
      <c r="A283" s="189" t="s">
        <v>492</v>
      </c>
      <c r="B283" s="190"/>
      <c r="C283" s="190"/>
      <c r="D283" s="190"/>
      <c r="E283" s="190"/>
      <c r="F283" s="191"/>
      <c r="G283" s="143"/>
      <c r="H283" s="189" t="s">
        <v>493</v>
      </c>
      <c r="I283" s="190"/>
      <c r="J283" s="190"/>
      <c r="K283" s="190"/>
      <c r="L283" s="190"/>
      <c r="M283" s="191"/>
    </row>
    <row r="284" spans="1:13">
      <c r="A284" s="142" t="s">
        <v>491</v>
      </c>
      <c r="B284" s="142" t="s">
        <v>450</v>
      </c>
      <c r="C284" s="160" t="s">
        <v>2</v>
      </c>
      <c r="D284" s="160" t="s">
        <v>3</v>
      </c>
      <c r="E284" s="160" t="s">
        <v>4</v>
      </c>
      <c r="F284" s="142" t="s">
        <v>5</v>
      </c>
      <c r="G284" s="149"/>
      <c r="H284" s="142" t="s">
        <v>491</v>
      </c>
      <c r="I284" s="142" t="s">
        <v>450</v>
      </c>
      <c r="J284" s="160" t="s">
        <v>2</v>
      </c>
      <c r="K284" s="160" t="s">
        <v>3</v>
      </c>
      <c r="L284" s="160" t="s">
        <v>4</v>
      </c>
      <c r="M284" s="142" t="s">
        <v>5</v>
      </c>
    </row>
    <row r="285" spans="1:13">
      <c r="A285" s="139" t="s">
        <v>6</v>
      </c>
      <c r="B285" s="148" t="str">
        <f>'1三大件主板'!A60</f>
        <v>英特尔 I3 7100</v>
      </c>
      <c r="C285" s="148">
        <f>'1三大件主板'!B60</f>
        <v>88</v>
      </c>
      <c r="D285" s="30">
        <v>1</v>
      </c>
      <c r="E285" s="30">
        <f t="shared" ref="E285:E291" si="53">C285*D285</f>
        <v>88</v>
      </c>
      <c r="F285" s="5" t="s">
        <v>403</v>
      </c>
      <c r="G285" s="149"/>
      <c r="H285" s="139" t="s">
        <v>6</v>
      </c>
      <c r="I285" s="148" t="str">
        <f>'1三大件主板'!A59</f>
        <v>英特尔 I5 6400</v>
      </c>
      <c r="J285" s="148">
        <f>'1三大件主板'!B59</f>
        <v>188</v>
      </c>
      <c r="K285" s="30">
        <v>1</v>
      </c>
      <c r="L285" s="30">
        <f t="shared" ref="L285:L291" si="54">J285*K285</f>
        <v>188</v>
      </c>
      <c r="M285" s="5" t="s">
        <v>403</v>
      </c>
    </row>
    <row r="286" spans="1:13">
      <c r="A286" s="139" t="s">
        <v>8</v>
      </c>
      <c r="B286" s="148" t="s">
        <v>335</v>
      </c>
      <c r="C286" s="148">
        <v>17</v>
      </c>
      <c r="D286" s="30">
        <v>1</v>
      </c>
      <c r="E286" s="30">
        <f t="shared" si="53"/>
        <v>17</v>
      </c>
      <c r="F286" s="5" t="s">
        <v>7</v>
      </c>
      <c r="G286" s="149"/>
      <c r="H286" s="139" t="s">
        <v>8</v>
      </c>
      <c r="I286" s="148" t="s">
        <v>335</v>
      </c>
      <c r="J286" s="148">
        <v>17</v>
      </c>
      <c r="K286" s="30">
        <v>1</v>
      </c>
      <c r="L286" s="30">
        <f t="shared" si="54"/>
        <v>17</v>
      </c>
      <c r="M286" s="5" t="s">
        <v>7</v>
      </c>
    </row>
    <row r="287" spans="1:13" ht="15.75" customHeight="1">
      <c r="A287" s="139" t="s">
        <v>10</v>
      </c>
      <c r="B287" s="148" t="str">
        <f>'1三大件主板'!D8</f>
        <v>金士顿8G DDR4 3200</v>
      </c>
      <c r="C287" s="148">
        <f>'1三大件主板'!E8</f>
        <v>95</v>
      </c>
      <c r="D287" s="30">
        <v>1</v>
      </c>
      <c r="E287" s="30">
        <f t="shared" si="53"/>
        <v>95</v>
      </c>
      <c r="F287" s="5" t="s">
        <v>7</v>
      </c>
      <c r="H287" s="139" t="s">
        <v>10</v>
      </c>
      <c r="I287" s="148" t="str">
        <f>'1三大件主板'!D8</f>
        <v>金士顿8G DDR4 3200</v>
      </c>
      <c r="J287" s="148">
        <f>'1三大件主板'!E8</f>
        <v>95</v>
      </c>
      <c r="K287" s="30">
        <v>1</v>
      </c>
      <c r="L287" s="30">
        <f t="shared" si="54"/>
        <v>95</v>
      </c>
      <c r="M287" s="5" t="s">
        <v>7</v>
      </c>
    </row>
    <row r="288" spans="1:13">
      <c r="A288" s="139" t="s">
        <v>11</v>
      </c>
      <c r="B288" s="148" t="str">
        <f>'1三大件主板'!D50</f>
        <v>金士顿240G假一罚十</v>
      </c>
      <c r="C288" s="148">
        <f>'1三大件主板'!E50</f>
        <v>152</v>
      </c>
      <c r="D288" s="30">
        <v>1</v>
      </c>
      <c r="E288" s="30">
        <f t="shared" si="53"/>
        <v>152</v>
      </c>
      <c r="F288" s="5" t="s">
        <v>7</v>
      </c>
      <c r="H288" s="139" t="s">
        <v>11</v>
      </c>
      <c r="I288" s="148" t="str">
        <f>'1三大件主板'!D51</f>
        <v>金士顿480G假一罚十</v>
      </c>
      <c r="J288" s="148">
        <f>'1三大件主板'!E51</f>
        <v>205</v>
      </c>
      <c r="K288" s="30">
        <v>1</v>
      </c>
      <c r="L288" s="30">
        <f>J288*K288</f>
        <v>205</v>
      </c>
      <c r="M288" s="5" t="s">
        <v>7</v>
      </c>
    </row>
    <row r="289" spans="1:13">
      <c r="A289" s="139" t="s">
        <v>12</v>
      </c>
      <c r="B289" s="148" t="str">
        <f>'1三大件主板'!G9</f>
        <v>技嘉H110M-S2PH LPT COM HDMI PCI</v>
      </c>
      <c r="C289" s="148">
        <f>'1三大件主板'!H9</f>
        <v>480</v>
      </c>
      <c r="D289" s="30">
        <v>1</v>
      </c>
      <c r="E289" s="30">
        <f t="shared" si="53"/>
        <v>480</v>
      </c>
      <c r="F289" s="5" t="s">
        <v>7</v>
      </c>
      <c r="G289" s="149"/>
      <c r="H289" s="139" t="s">
        <v>12</v>
      </c>
      <c r="I289" s="148" t="str">
        <f>'1三大件主板'!G9</f>
        <v>技嘉H110M-S2PH LPT COM HDMI PCI</v>
      </c>
      <c r="J289" s="148">
        <f>'1三大件主板'!H9</f>
        <v>480</v>
      </c>
      <c r="K289" s="30">
        <v>1</v>
      </c>
      <c r="L289" s="30">
        <f t="shared" si="54"/>
        <v>480</v>
      </c>
      <c r="M289" s="5" t="s">
        <v>7</v>
      </c>
    </row>
    <row r="290" spans="1:13">
      <c r="A290" s="139" t="s">
        <v>13</v>
      </c>
      <c r="B290" s="148" t="s">
        <v>336</v>
      </c>
      <c r="C290" s="148">
        <v>55</v>
      </c>
      <c r="D290" s="30">
        <v>1</v>
      </c>
      <c r="E290" s="30">
        <f t="shared" si="53"/>
        <v>55</v>
      </c>
      <c r="F290" s="5" t="s">
        <v>7</v>
      </c>
      <c r="G290" s="149"/>
      <c r="H290" s="139" t="s">
        <v>13</v>
      </c>
      <c r="I290" s="148" t="s">
        <v>336</v>
      </c>
      <c r="J290" s="148">
        <v>55</v>
      </c>
      <c r="K290" s="30">
        <v>1</v>
      </c>
      <c r="L290" s="30">
        <f t="shared" si="54"/>
        <v>55</v>
      </c>
      <c r="M290" s="5" t="s">
        <v>7</v>
      </c>
    </row>
    <row r="291" spans="1:13">
      <c r="A291" s="139" t="s">
        <v>14</v>
      </c>
      <c r="B291" s="148" t="str">
        <f>'2显示器机箱电源'!A20</f>
        <v>长城ATX-3002 额定220W 宽辐</v>
      </c>
      <c r="C291" s="148">
        <f>'2显示器机箱电源'!B20</f>
        <v>80</v>
      </c>
      <c r="D291" s="30">
        <v>1</v>
      </c>
      <c r="E291" s="30">
        <f t="shared" si="53"/>
        <v>80</v>
      </c>
      <c r="F291" s="5" t="s">
        <v>7</v>
      </c>
      <c r="G291" s="149"/>
      <c r="H291" s="139" t="s">
        <v>14</v>
      </c>
      <c r="I291" s="148" t="str">
        <f>'2显示器机箱电源'!A21</f>
        <v>长城ATX-3000 额定220W 宽辐</v>
      </c>
      <c r="J291" s="148">
        <f>'2显示器机箱电源'!B21</f>
        <v>75</v>
      </c>
      <c r="K291" s="30">
        <v>1</v>
      </c>
      <c r="L291" s="30">
        <f t="shared" si="54"/>
        <v>75</v>
      </c>
      <c r="M291" s="5" t="s">
        <v>7</v>
      </c>
    </row>
    <row r="292" spans="1:13">
      <c r="A292" s="139" t="s">
        <v>457</v>
      </c>
      <c r="B292" s="148" t="s">
        <v>456</v>
      </c>
      <c r="C292" s="148"/>
      <c r="D292" s="30"/>
      <c r="E292" s="30">
        <v>6</v>
      </c>
      <c r="F292" s="5"/>
      <c r="G292" s="149"/>
      <c r="H292" s="139" t="s">
        <v>457</v>
      </c>
      <c r="I292" s="148" t="s">
        <v>456</v>
      </c>
      <c r="J292" s="148"/>
      <c r="K292" s="30"/>
      <c r="L292" s="30">
        <v>6</v>
      </c>
      <c r="M292" s="5"/>
    </row>
    <row r="293" spans="1:13">
      <c r="A293" s="6"/>
      <c r="B293" s="6" t="s">
        <v>15</v>
      </c>
      <c r="C293" s="30"/>
      <c r="D293" s="30"/>
      <c r="E293" s="30"/>
      <c r="F293" s="5"/>
      <c r="G293" s="149"/>
      <c r="H293" s="6"/>
      <c r="I293" s="6" t="s">
        <v>15</v>
      </c>
      <c r="J293" s="30"/>
      <c r="K293" s="30"/>
      <c r="L293" s="30"/>
      <c r="M293" s="5"/>
    </row>
    <row r="294" spans="1:13">
      <c r="A294" s="151">
        <f ca="1">TODAY()</f>
        <v>45584</v>
      </c>
      <c r="B294" s="152" t="s">
        <v>16</v>
      </c>
      <c r="C294" s="30"/>
      <c r="D294" s="30"/>
      <c r="E294" s="153">
        <f>SUM(E285:E293)</f>
        <v>973</v>
      </c>
      <c r="F294" s="137" t="s">
        <v>17</v>
      </c>
      <c r="G294" s="149"/>
      <c r="H294" s="151">
        <f ca="1">TODAY()</f>
        <v>45584</v>
      </c>
      <c r="I294" s="152" t="s">
        <v>16</v>
      </c>
      <c r="J294" s="30"/>
      <c r="K294" s="30"/>
      <c r="L294" s="153">
        <f>SUM(L285:L293)</f>
        <v>1121</v>
      </c>
      <c r="M294" s="137" t="s">
        <v>17</v>
      </c>
    </row>
    <row r="295" spans="1:13">
      <c r="G295" s="149"/>
    </row>
    <row r="296" spans="1:13">
      <c r="A296" s="158"/>
      <c r="B296" s="158" t="s">
        <v>337</v>
      </c>
      <c r="C296" s="159"/>
      <c r="D296" s="159"/>
      <c r="E296" s="159"/>
      <c r="F296" s="141"/>
      <c r="G296" s="149"/>
      <c r="H296" s="158"/>
      <c r="I296" s="158" t="s">
        <v>337</v>
      </c>
      <c r="J296" s="159"/>
      <c r="K296" s="159"/>
      <c r="L296" s="159"/>
      <c r="M296" s="141"/>
    </row>
    <row r="297" spans="1:13">
      <c r="A297" s="142" t="s">
        <v>491</v>
      </c>
      <c r="B297" s="142" t="s">
        <v>450</v>
      </c>
      <c r="C297" s="160" t="s">
        <v>2</v>
      </c>
      <c r="D297" s="160" t="s">
        <v>3</v>
      </c>
      <c r="E297" s="160" t="s">
        <v>4</v>
      </c>
      <c r="F297" s="142" t="s">
        <v>5</v>
      </c>
      <c r="G297" s="149"/>
      <c r="H297" s="142" t="s">
        <v>491</v>
      </c>
      <c r="I297" s="142" t="s">
        <v>450</v>
      </c>
      <c r="J297" s="160" t="s">
        <v>2</v>
      </c>
      <c r="K297" s="160" t="s">
        <v>3</v>
      </c>
      <c r="L297" s="160" t="s">
        <v>4</v>
      </c>
      <c r="M297" s="142" t="s">
        <v>5</v>
      </c>
    </row>
    <row r="298" spans="1:13">
      <c r="A298" s="139" t="s">
        <v>6</v>
      </c>
      <c r="B298" s="148" t="str">
        <f>'1三大件主板'!A71</f>
        <v>INTEL I3-4170 3.7G 1150</v>
      </c>
      <c r="C298" s="148">
        <f>'1三大件主板'!B71</f>
        <v>26</v>
      </c>
      <c r="D298" s="30">
        <v>1</v>
      </c>
      <c r="E298" s="30">
        <f t="shared" ref="E298:E305" si="55">C298*D298</f>
        <v>26</v>
      </c>
      <c r="F298" s="5" t="s">
        <v>403</v>
      </c>
      <c r="G298" s="149"/>
      <c r="H298" s="139" t="s">
        <v>6</v>
      </c>
      <c r="I298" s="148" t="s">
        <v>733</v>
      </c>
      <c r="J298" s="148">
        <v>10</v>
      </c>
      <c r="K298" s="30">
        <v>1</v>
      </c>
      <c r="L298" s="30">
        <f t="shared" ref="L298:L304" si="56">J298*K298</f>
        <v>10</v>
      </c>
      <c r="M298" s="5" t="s">
        <v>403</v>
      </c>
    </row>
    <row r="299" spans="1:13">
      <c r="A299" s="139" t="s">
        <v>8</v>
      </c>
      <c r="B299" s="148" t="s">
        <v>335</v>
      </c>
      <c r="C299" s="148">
        <v>17</v>
      </c>
      <c r="D299" s="30">
        <v>1</v>
      </c>
      <c r="E299" s="30">
        <f t="shared" si="55"/>
        <v>17</v>
      </c>
      <c r="F299" s="5" t="s">
        <v>7</v>
      </c>
      <c r="G299" s="149"/>
      <c r="H299" s="139" t="s">
        <v>8</v>
      </c>
      <c r="I299" s="148" t="s">
        <v>335</v>
      </c>
      <c r="J299" s="148">
        <v>17</v>
      </c>
      <c r="K299" s="30">
        <v>1</v>
      </c>
      <c r="L299" s="30">
        <f t="shared" si="56"/>
        <v>17</v>
      </c>
      <c r="M299" s="5" t="s">
        <v>7</v>
      </c>
    </row>
    <row r="300" spans="1:13" ht="15.75" customHeight="1">
      <c r="A300" s="139" t="s">
        <v>10</v>
      </c>
      <c r="B300" s="148" t="str">
        <f>'1三大件主板'!D22</f>
        <v>昂达 8G DDR3 1600</v>
      </c>
      <c r="C300" s="148">
        <f>'1三大件主板'!E22</f>
        <v>38</v>
      </c>
      <c r="D300" s="30">
        <v>1</v>
      </c>
      <c r="E300" s="30">
        <f t="shared" si="55"/>
        <v>38</v>
      </c>
      <c r="F300" s="5" t="s">
        <v>7</v>
      </c>
      <c r="H300" s="139" t="s">
        <v>10</v>
      </c>
      <c r="I300" s="148" t="str">
        <f>'1三大件主板'!D22</f>
        <v>昂达 8G DDR3 1600</v>
      </c>
      <c r="J300" s="148">
        <f>'1三大件主板'!E22</f>
        <v>38</v>
      </c>
      <c r="K300" s="30">
        <v>1</v>
      </c>
      <c r="L300" s="30">
        <f t="shared" si="56"/>
        <v>38</v>
      </c>
      <c r="M300" s="5" t="s">
        <v>7</v>
      </c>
    </row>
    <row r="301" spans="1:13">
      <c r="A301" s="139" t="s">
        <v>11</v>
      </c>
      <c r="B301" s="148" t="s">
        <v>751</v>
      </c>
      <c r="C301" s="148">
        <v>115</v>
      </c>
      <c r="D301" s="30">
        <v>1</v>
      </c>
      <c r="E301" s="30">
        <f t="shared" si="55"/>
        <v>115</v>
      </c>
      <c r="F301" s="5" t="s">
        <v>7</v>
      </c>
      <c r="H301" s="139" t="s">
        <v>11</v>
      </c>
      <c r="I301" s="148" t="str">
        <f>'1三大件主板'!D26</f>
        <v>雷克沙 NS100  256G(2.5寸550M/S) 足容量非阉割</v>
      </c>
      <c r="J301" s="148">
        <f>'1三大件主板'!E26</f>
        <v>139</v>
      </c>
      <c r="K301" s="30">
        <v>1</v>
      </c>
      <c r="L301" s="30">
        <f t="shared" si="56"/>
        <v>139</v>
      </c>
      <c r="M301" s="5" t="s">
        <v>7</v>
      </c>
    </row>
    <row r="302" spans="1:13">
      <c r="A302" s="139" t="s">
        <v>12</v>
      </c>
      <c r="B302" s="148" t="s">
        <v>752</v>
      </c>
      <c r="C302" s="148">
        <v>200</v>
      </c>
      <c r="D302" s="30">
        <v>1</v>
      </c>
      <c r="E302" s="30">
        <f t="shared" si="55"/>
        <v>200</v>
      </c>
      <c r="F302" s="5" t="s">
        <v>7</v>
      </c>
      <c r="G302" s="149"/>
      <c r="H302" s="139" t="s">
        <v>12</v>
      </c>
      <c r="I302" s="148" t="str">
        <f>'1三大件主板'!G58</f>
        <v>昂达H81</v>
      </c>
      <c r="J302" s="148">
        <f>'1三大件主板'!H58</f>
        <v>200</v>
      </c>
      <c r="K302" s="30">
        <v>1</v>
      </c>
      <c r="L302" s="30">
        <f t="shared" si="56"/>
        <v>200</v>
      </c>
      <c r="M302" s="5" t="s">
        <v>7</v>
      </c>
    </row>
    <row r="303" spans="1:13">
      <c r="A303" s="139" t="s">
        <v>13</v>
      </c>
      <c r="B303" s="148" t="s">
        <v>336</v>
      </c>
      <c r="C303" s="148">
        <v>55</v>
      </c>
      <c r="D303" s="30">
        <v>1</v>
      </c>
      <c r="E303" s="30">
        <f t="shared" si="55"/>
        <v>55</v>
      </c>
      <c r="F303" s="5" t="s">
        <v>7</v>
      </c>
      <c r="G303" s="149"/>
      <c r="H303" s="139" t="s">
        <v>13</v>
      </c>
      <c r="I303" s="148" t="s">
        <v>336</v>
      </c>
      <c r="J303" s="148">
        <v>55</v>
      </c>
      <c r="K303" s="30">
        <v>1</v>
      </c>
      <c r="L303" s="30">
        <f t="shared" si="56"/>
        <v>55</v>
      </c>
      <c r="M303" s="5" t="s">
        <v>7</v>
      </c>
    </row>
    <row r="304" spans="1:13">
      <c r="A304" s="139" t="s">
        <v>14</v>
      </c>
      <c r="B304" s="148" t="s">
        <v>753</v>
      </c>
      <c r="C304" s="148">
        <v>80</v>
      </c>
      <c r="D304" s="30">
        <v>1</v>
      </c>
      <c r="E304" s="30">
        <f t="shared" si="55"/>
        <v>80</v>
      </c>
      <c r="F304" s="5" t="s">
        <v>7</v>
      </c>
      <c r="G304" s="149"/>
      <c r="H304" s="139" t="s">
        <v>14</v>
      </c>
      <c r="I304" s="148" t="s">
        <v>734</v>
      </c>
      <c r="J304" s="148">
        <v>80</v>
      </c>
      <c r="K304" s="30">
        <v>1</v>
      </c>
      <c r="L304" s="30">
        <f t="shared" si="56"/>
        <v>80</v>
      </c>
      <c r="M304" s="5" t="s">
        <v>7</v>
      </c>
    </row>
    <row r="305" spans="1:13">
      <c r="A305" s="139" t="s">
        <v>746</v>
      </c>
      <c r="B305" s="148" t="str">
        <f>'2显示器机箱电源'!D7</f>
        <v xml:space="preserve">HKC V2210  21.5 </v>
      </c>
      <c r="C305" s="148">
        <f>'2显示器机箱电源'!E7</f>
        <v>320</v>
      </c>
      <c r="D305" s="30">
        <v>1</v>
      </c>
      <c r="E305" s="30">
        <f t="shared" si="55"/>
        <v>320</v>
      </c>
      <c r="F305" s="5" t="s">
        <v>7</v>
      </c>
      <c r="G305" s="149"/>
      <c r="H305" s="139"/>
      <c r="I305" s="148"/>
      <c r="J305" s="148"/>
      <c r="K305" s="30"/>
      <c r="L305" s="30"/>
      <c r="M305" s="5"/>
    </row>
    <row r="306" spans="1:13">
      <c r="A306" s="139" t="s">
        <v>748</v>
      </c>
      <c r="B306" s="148" t="s">
        <v>749</v>
      </c>
      <c r="C306" s="148">
        <v>35</v>
      </c>
      <c r="D306" s="30">
        <v>1</v>
      </c>
      <c r="E306" s="30">
        <v>35</v>
      </c>
      <c r="F306" s="5" t="s">
        <v>750</v>
      </c>
      <c r="G306" s="149"/>
      <c r="H306" s="139"/>
      <c r="I306" s="148"/>
      <c r="J306" s="148"/>
      <c r="K306" s="30"/>
      <c r="L306" s="30"/>
      <c r="M306" s="5"/>
    </row>
    <row r="307" spans="1:13">
      <c r="A307" s="139" t="s">
        <v>457</v>
      </c>
      <c r="B307" s="148" t="s">
        <v>456</v>
      </c>
      <c r="C307" s="148"/>
      <c r="D307" s="30"/>
      <c r="E307" s="30">
        <v>6</v>
      </c>
      <c r="F307" s="5"/>
      <c r="G307" s="149"/>
      <c r="H307" s="139" t="s">
        <v>457</v>
      </c>
      <c r="I307" s="148" t="s">
        <v>456</v>
      </c>
      <c r="J307" s="148"/>
      <c r="K307" s="30"/>
      <c r="L307" s="30">
        <v>6</v>
      </c>
      <c r="M307" s="5"/>
    </row>
    <row r="308" spans="1:13">
      <c r="A308" s="6"/>
      <c r="B308" s="6" t="s">
        <v>15</v>
      </c>
      <c r="C308" s="30"/>
      <c r="D308" s="30"/>
      <c r="E308" s="30">
        <v>200</v>
      </c>
      <c r="F308" s="5"/>
      <c r="G308" s="149"/>
      <c r="H308" s="6"/>
      <c r="I308" s="6" t="s">
        <v>15</v>
      </c>
      <c r="J308" s="30"/>
      <c r="K308" s="30"/>
      <c r="L308" s="30"/>
      <c r="M308" s="5"/>
    </row>
    <row r="309" spans="1:13">
      <c r="A309" s="151">
        <f ca="1">TODAY()</f>
        <v>45584</v>
      </c>
      <c r="B309" s="152" t="s">
        <v>16</v>
      </c>
      <c r="C309" s="30"/>
      <c r="D309" s="30"/>
      <c r="E309" s="153">
        <f>SUM(E298:E308)</f>
        <v>1092</v>
      </c>
      <c r="F309" s="137" t="s">
        <v>17</v>
      </c>
      <c r="G309" s="149"/>
      <c r="H309" s="151">
        <f ca="1">TODAY()</f>
        <v>45584</v>
      </c>
      <c r="I309" s="152" t="s">
        <v>16</v>
      </c>
      <c r="J309" s="30"/>
      <c r="K309" s="30"/>
      <c r="L309" s="153">
        <f>SUM(L298:L308)</f>
        <v>545</v>
      </c>
      <c r="M309" s="137" t="s">
        <v>17</v>
      </c>
    </row>
    <row r="310" spans="1:13">
      <c r="G310" s="149"/>
    </row>
    <row r="311" spans="1:13">
      <c r="A311" s="158"/>
      <c r="B311" s="158" t="s">
        <v>337</v>
      </c>
      <c r="C311" s="159"/>
      <c r="D311" s="159"/>
      <c r="E311" s="159"/>
      <c r="F311" s="141"/>
      <c r="G311" s="149"/>
      <c r="H311" s="158"/>
      <c r="I311" s="158" t="s">
        <v>337</v>
      </c>
      <c r="J311" s="159"/>
      <c r="K311" s="159"/>
      <c r="L311" s="159"/>
      <c r="M311" s="141"/>
    </row>
    <row r="312" spans="1:13">
      <c r="A312" s="142" t="s">
        <v>0</v>
      </c>
      <c r="B312" s="142" t="s">
        <v>1</v>
      </c>
      <c r="C312" s="160" t="s">
        <v>2</v>
      </c>
      <c r="D312" s="160" t="s">
        <v>3</v>
      </c>
      <c r="E312" s="160" t="s">
        <v>4</v>
      </c>
      <c r="F312" s="142" t="s">
        <v>5</v>
      </c>
      <c r="G312" s="149"/>
      <c r="H312" s="142" t="s">
        <v>0</v>
      </c>
      <c r="I312" s="142" t="s">
        <v>1</v>
      </c>
      <c r="J312" s="160" t="s">
        <v>2</v>
      </c>
      <c r="K312" s="160" t="s">
        <v>3</v>
      </c>
      <c r="L312" s="160" t="s">
        <v>4</v>
      </c>
      <c r="M312" s="142" t="s">
        <v>5</v>
      </c>
    </row>
    <row r="313" spans="1:13">
      <c r="A313" s="139" t="s">
        <v>6</v>
      </c>
      <c r="B313" s="148" t="str">
        <f>'1三大件主板'!A72</f>
        <v>INTEL I5 4590 3.3G</v>
      </c>
      <c r="C313" s="148">
        <f>'1三大件主板'!B72</f>
        <v>118</v>
      </c>
      <c r="D313" s="30">
        <v>1</v>
      </c>
      <c r="E313" s="30">
        <f t="shared" ref="E313:E320" si="57">C313*D313</f>
        <v>118</v>
      </c>
      <c r="F313" s="5" t="s">
        <v>403</v>
      </c>
      <c r="G313" s="149"/>
      <c r="H313" s="139" t="s">
        <v>6</v>
      </c>
      <c r="I313" s="148" t="str">
        <f>'1三大件主板'!A64</f>
        <v>英特尔 I3 8100T</v>
      </c>
      <c r="J313" s="148">
        <f>'1三大件主板'!B64</f>
        <v>145</v>
      </c>
      <c r="K313" s="30">
        <v>1</v>
      </c>
      <c r="L313" s="30">
        <f t="shared" ref="L313:L320" si="58">J313*K313</f>
        <v>145</v>
      </c>
      <c r="M313" s="5" t="s">
        <v>403</v>
      </c>
    </row>
    <row r="314" spans="1:13">
      <c r="A314" s="139" t="s">
        <v>8</v>
      </c>
      <c r="B314" s="148" t="s">
        <v>335</v>
      </c>
      <c r="C314" s="148">
        <v>17</v>
      </c>
      <c r="D314" s="30">
        <v>1</v>
      </c>
      <c r="E314" s="30">
        <f t="shared" si="57"/>
        <v>17</v>
      </c>
      <c r="F314" s="5" t="s">
        <v>7</v>
      </c>
      <c r="G314" s="149"/>
      <c r="H314" s="139" t="s">
        <v>8</v>
      </c>
      <c r="I314" s="148" t="s">
        <v>335</v>
      </c>
      <c r="J314" s="148">
        <v>17</v>
      </c>
      <c r="K314" s="30">
        <v>1</v>
      </c>
      <c r="L314" s="30">
        <f t="shared" si="58"/>
        <v>17</v>
      </c>
      <c r="M314" s="5" t="s">
        <v>7</v>
      </c>
    </row>
    <row r="315" spans="1:13">
      <c r="A315" s="139" t="s">
        <v>10</v>
      </c>
      <c r="B315" s="148" t="str">
        <f>'1三大件主板'!D22</f>
        <v>昂达 8G DDR3 1600</v>
      </c>
      <c r="C315" s="148">
        <f>'1三大件主板'!E22</f>
        <v>38</v>
      </c>
      <c r="D315" s="30">
        <v>1</v>
      </c>
      <c r="E315" s="30">
        <f t="shared" si="57"/>
        <v>38</v>
      </c>
      <c r="F315" s="5" t="s">
        <v>7</v>
      </c>
      <c r="H315" s="139" t="s">
        <v>10</v>
      </c>
      <c r="I315" s="148" t="str">
        <f>'1三大件主板'!D17</f>
        <v>雷克沙-8G 3200 D4 台式机</v>
      </c>
      <c r="J315" s="148">
        <f>'1三大件主板'!E17</f>
        <v>90</v>
      </c>
      <c r="K315" s="30">
        <v>1</v>
      </c>
      <c r="L315" s="30">
        <f t="shared" si="58"/>
        <v>90</v>
      </c>
      <c r="M315" s="5" t="s">
        <v>7</v>
      </c>
    </row>
    <row r="316" spans="1:13">
      <c r="A316" s="139" t="s">
        <v>11</v>
      </c>
      <c r="B316" s="148" t="s">
        <v>744</v>
      </c>
      <c r="C316" s="148">
        <v>120</v>
      </c>
      <c r="D316" s="30">
        <v>1</v>
      </c>
      <c r="E316" s="30">
        <f t="shared" si="57"/>
        <v>120</v>
      </c>
      <c r="F316" s="5" t="s">
        <v>7</v>
      </c>
      <c r="H316" s="139" t="s">
        <v>11</v>
      </c>
      <c r="I316" s="148" t="str">
        <f>'1三大件主板'!D26</f>
        <v>雷克沙 NS100  256G(2.5寸550M/S) 足容量非阉割</v>
      </c>
      <c r="J316" s="148">
        <f>'1三大件主板'!E26</f>
        <v>139</v>
      </c>
      <c r="K316" s="30">
        <v>1</v>
      </c>
      <c r="L316" s="30">
        <f t="shared" si="58"/>
        <v>139</v>
      </c>
      <c r="M316" s="5" t="s">
        <v>7</v>
      </c>
    </row>
    <row r="317" spans="1:13">
      <c r="A317" s="139" t="s">
        <v>12</v>
      </c>
      <c r="B317" s="148" t="s">
        <v>745</v>
      </c>
      <c r="C317" s="148">
        <v>225</v>
      </c>
      <c r="D317" s="30">
        <v>1</v>
      </c>
      <c r="E317" s="30">
        <f t="shared" si="57"/>
        <v>225</v>
      </c>
      <c r="F317" s="5" t="s">
        <v>7</v>
      </c>
      <c r="G317" s="149"/>
      <c r="H317" s="139" t="s">
        <v>12</v>
      </c>
      <c r="I317" s="148" t="str">
        <f>'1三大件主板'!G38</f>
        <v xml:space="preserve">华硕圣旗H310M-D3V </v>
      </c>
      <c r="J317" s="148">
        <f>'1三大件主板'!H38</f>
        <v>335</v>
      </c>
      <c r="K317" s="30">
        <v>1</v>
      </c>
      <c r="L317" s="30">
        <f t="shared" si="58"/>
        <v>335</v>
      </c>
      <c r="M317" s="5" t="s">
        <v>7</v>
      </c>
    </row>
    <row r="318" spans="1:13">
      <c r="A318" s="139" t="s">
        <v>13</v>
      </c>
      <c r="B318" s="148" t="s">
        <v>336</v>
      </c>
      <c r="C318" s="148">
        <v>55</v>
      </c>
      <c r="D318" s="30">
        <v>1</v>
      </c>
      <c r="E318" s="30">
        <f t="shared" si="57"/>
        <v>55</v>
      </c>
      <c r="F318" s="5" t="s">
        <v>7</v>
      </c>
      <c r="G318" s="149"/>
      <c r="H318" s="139" t="s">
        <v>13</v>
      </c>
      <c r="I318" s="148" t="s">
        <v>336</v>
      </c>
      <c r="J318" s="148">
        <v>55</v>
      </c>
      <c r="K318" s="30">
        <v>1</v>
      </c>
      <c r="L318" s="30">
        <f t="shared" si="58"/>
        <v>55</v>
      </c>
      <c r="M318" s="5" t="s">
        <v>7</v>
      </c>
    </row>
    <row r="319" spans="1:13">
      <c r="A319" s="139" t="s">
        <v>14</v>
      </c>
      <c r="B319" s="148" t="str">
        <f>'2显示器机箱电源'!A22</f>
        <v>长城ATX-3002 额定220W 宽辐</v>
      </c>
      <c r="C319" s="148">
        <f>'2显示器机箱电源'!B22</f>
        <v>80</v>
      </c>
      <c r="D319" s="30">
        <v>1</v>
      </c>
      <c r="E319" s="30">
        <f t="shared" si="57"/>
        <v>80</v>
      </c>
      <c r="F319" s="5" t="s">
        <v>7</v>
      </c>
      <c r="G319" s="149"/>
      <c r="H319" s="139" t="s">
        <v>14</v>
      </c>
      <c r="I319" s="148" t="str">
        <f>'2显示器机箱电源'!A20</f>
        <v>长城ATX-3002 额定220W 宽辐</v>
      </c>
      <c r="J319" s="148">
        <f>'2显示器机箱电源'!B20</f>
        <v>80</v>
      </c>
      <c r="K319" s="30">
        <v>1</v>
      </c>
      <c r="L319" s="30">
        <f t="shared" si="58"/>
        <v>80</v>
      </c>
      <c r="M319" s="5" t="s">
        <v>7</v>
      </c>
    </row>
    <row r="320" spans="1:13">
      <c r="A320" s="139" t="s">
        <v>739</v>
      </c>
      <c r="B320" s="148" t="str">
        <f>'2显示器机箱电源'!D8</f>
        <v>HKC V2411SE 23.8黑色无边框VGA</v>
      </c>
      <c r="C320" s="148">
        <f>'2显示器机箱电源'!E8</f>
        <v>375</v>
      </c>
      <c r="D320" s="30">
        <v>1</v>
      </c>
      <c r="E320" s="30">
        <f t="shared" si="57"/>
        <v>375</v>
      </c>
      <c r="F320" s="5"/>
      <c r="G320" s="149"/>
      <c r="H320" s="139" t="s">
        <v>653</v>
      </c>
      <c r="I320" s="148" t="str">
        <f>'2显示器机箱电源'!D7</f>
        <v xml:space="preserve">HKC V2210  21.5 </v>
      </c>
      <c r="J320" s="148">
        <f>'2显示器机箱电源'!E7</f>
        <v>320</v>
      </c>
      <c r="K320" s="30">
        <v>1</v>
      </c>
      <c r="L320" s="30">
        <f t="shared" si="58"/>
        <v>320</v>
      </c>
      <c r="M320" s="5" t="s">
        <v>7</v>
      </c>
    </row>
    <row r="321" spans="1:13">
      <c r="A321" s="139" t="s">
        <v>740</v>
      </c>
      <c r="B321" s="148" t="s">
        <v>741</v>
      </c>
      <c r="C321" s="148">
        <v>35</v>
      </c>
      <c r="D321" s="30">
        <v>1</v>
      </c>
      <c r="E321" s="30">
        <v>35</v>
      </c>
      <c r="F321" s="5"/>
      <c r="G321" s="149"/>
      <c r="H321" s="139"/>
      <c r="I321" s="148" t="s">
        <v>655</v>
      </c>
      <c r="J321" s="148">
        <v>35</v>
      </c>
      <c r="K321" s="30">
        <v>1</v>
      </c>
      <c r="L321" s="30">
        <v>35</v>
      </c>
      <c r="M321" s="5" t="s">
        <v>654</v>
      </c>
    </row>
    <row r="322" spans="1:13">
      <c r="A322" s="139" t="s">
        <v>457</v>
      </c>
      <c r="B322" s="148" t="s">
        <v>456</v>
      </c>
      <c r="C322" s="148"/>
      <c r="D322" s="30"/>
      <c r="E322" s="30">
        <v>6</v>
      </c>
      <c r="F322" s="5"/>
      <c r="G322" s="149"/>
      <c r="H322" s="139" t="s">
        <v>457</v>
      </c>
      <c r="I322" s="148" t="s">
        <v>456</v>
      </c>
      <c r="J322" s="148"/>
      <c r="K322" s="30"/>
      <c r="L322" s="30">
        <v>6</v>
      </c>
      <c r="M322" s="5"/>
    </row>
    <row r="323" spans="1:13">
      <c r="A323" s="6"/>
      <c r="B323" s="6" t="s">
        <v>15</v>
      </c>
      <c r="C323" s="30"/>
      <c r="D323" s="30"/>
      <c r="E323" s="30">
        <v>300</v>
      </c>
      <c r="F323" s="5"/>
      <c r="G323" s="149"/>
      <c r="H323" s="6"/>
      <c r="I323" s="6" t="s">
        <v>15</v>
      </c>
      <c r="J323" s="30"/>
      <c r="K323" s="30"/>
      <c r="L323" s="30"/>
      <c r="M323" s="5"/>
    </row>
    <row r="324" spans="1:13">
      <c r="A324" s="151">
        <f ca="1">TODAY()</f>
        <v>45584</v>
      </c>
      <c r="B324" s="152" t="s">
        <v>16</v>
      </c>
      <c r="C324" s="30"/>
      <c r="D324" s="30"/>
      <c r="E324" s="153">
        <f>SUM(E313:E323)</f>
        <v>1369</v>
      </c>
      <c r="F324" s="137" t="s">
        <v>17</v>
      </c>
      <c r="G324" s="149"/>
      <c r="H324" s="151">
        <f ca="1">TODAY()</f>
        <v>45584</v>
      </c>
      <c r="I324" s="152" t="s">
        <v>16</v>
      </c>
      <c r="J324" s="30"/>
      <c r="K324" s="30"/>
      <c r="L324" s="153">
        <f>SUM(L313:L323)</f>
        <v>1222</v>
      </c>
      <c r="M324" s="137" t="s">
        <v>17</v>
      </c>
    </row>
    <row r="325" spans="1:13">
      <c r="G325" s="149"/>
    </row>
    <row r="326" spans="1:13">
      <c r="G326" s="149"/>
    </row>
    <row r="327" spans="1:13" ht="14.25" customHeight="1">
      <c r="A327" s="142" t="s">
        <v>0</v>
      </c>
      <c r="B327" s="142" t="s">
        <v>1</v>
      </c>
      <c r="C327" s="160" t="s">
        <v>2</v>
      </c>
      <c r="D327" s="160" t="s">
        <v>3</v>
      </c>
      <c r="E327" s="160" t="s">
        <v>4</v>
      </c>
      <c r="F327" s="142" t="s">
        <v>5</v>
      </c>
      <c r="G327" s="149"/>
      <c r="J327" s="150"/>
      <c r="K327" s="150"/>
      <c r="L327" s="150"/>
    </row>
    <row r="328" spans="1:13">
      <c r="A328" s="139" t="s">
        <v>6</v>
      </c>
      <c r="B328" s="148" t="str">
        <f>'1三大件主板'!A72</f>
        <v>INTEL I5 4590 3.3G</v>
      </c>
      <c r="C328" s="148">
        <f>'1三大件主板'!B72</f>
        <v>118</v>
      </c>
      <c r="D328" s="30">
        <v>1</v>
      </c>
      <c r="E328" s="30">
        <f t="shared" ref="E328:E330" si="59">C328*D328</f>
        <v>118</v>
      </c>
      <c r="F328" s="5" t="s">
        <v>403</v>
      </c>
      <c r="G328" s="149"/>
      <c r="J328" s="150"/>
      <c r="K328" s="150"/>
      <c r="L328" s="150"/>
    </row>
    <row r="329" spans="1:13">
      <c r="A329" s="139" t="s">
        <v>8</v>
      </c>
      <c r="B329" s="148" t="s">
        <v>335</v>
      </c>
      <c r="C329" s="148">
        <v>17</v>
      </c>
      <c r="D329" s="30">
        <v>1</v>
      </c>
      <c r="E329" s="30">
        <f t="shared" si="59"/>
        <v>17</v>
      </c>
      <c r="F329" s="5" t="s">
        <v>7</v>
      </c>
      <c r="G329" s="149"/>
      <c r="J329" s="150"/>
      <c r="K329" s="150"/>
      <c r="L329" s="150"/>
    </row>
    <row r="330" spans="1:13">
      <c r="A330" s="139" t="s">
        <v>10</v>
      </c>
      <c r="B330" s="6" t="str">
        <f>'1三大件主板'!D22</f>
        <v>昂达 8G DDR3 1600</v>
      </c>
      <c r="C330" s="161">
        <f>'1三大件主板'!E22</f>
        <v>38</v>
      </c>
      <c r="D330" s="154">
        <v>1</v>
      </c>
      <c r="E330" s="30">
        <f t="shared" si="59"/>
        <v>38</v>
      </c>
      <c r="F330" s="5" t="s">
        <v>7</v>
      </c>
      <c r="J330" s="150"/>
      <c r="K330" s="150"/>
      <c r="L330" s="150"/>
    </row>
    <row r="331" spans="1:13">
      <c r="A331" s="139" t="s">
        <v>11</v>
      </c>
      <c r="B331" s="148" t="str">
        <f>'1三大件主板'!D50</f>
        <v>金士顿240G假一罚十</v>
      </c>
      <c r="C331" s="148">
        <f>'1三大件主板'!E50</f>
        <v>152</v>
      </c>
      <c r="D331" s="30">
        <v>1</v>
      </c>
      <c r="E331" s="30">
        <f>C331*D331</f>
        <v>152</v>
      </c>
      <c r="F331" s="5" t="s">
        <v>7</v>
      </c>
      <c r="J331" s="150"/>
      <c r="K331" s="150"/>
      <c r="L331" s="150"/>
    </row>
    <row r="332" spans="1:13">
      <c r="A332" s="139" t="s">
        <v>12</v>
      </c>
      <c r="B332" s="148" t="str">
        <f>'1三大件主板'!G49</f>
        <v>翔升H81M</v>
      </c>
      <c r="C332" s="148">
        <f>'1三大件主板'!H49</f>
        <v>265</v>
      </c>
      <c r="D332" s="30">
        <v>1</v>
      </c>
      <c r="E332" s="30">
        <f t="shared" ref="E332:E335" si="60">C332*D332</f>
        <v>265</v>
      </c>
      <c r="F332" s="5" t="s">
        <v>7</v>
      </c>
      <c r="G332" s="149"/>
      <c r="J332" s="150"/>
      <c r="K332" s="150"/>
      <c r="L332" s="150"/>
    </row>
    <row r="333" spans="1:13">
      <c r="A333" s="139" t="s">
        <v>13</v>
      </c>
      <c r="B333" s="148" t="s">
        <v>413</v>
      </c>
      <c r="C333" s="148">
        <v>50</v>
      </c>
      <c r="D333" s="30">
        <v>1</v>
      </c>
      <c r="E333" s="30">
        <f t="shared" si="60"/>
        <v>50</v>
      </c>
      <c r="F333" s="5"/>
      <c r="G333" s="149"/>
      <c r="J333" s="150"/>
      <c r="K333" s="150"/>
      <c r="L333" s="150"/>
    </row>
    <row r="334" spans="1:13">
      <c r="A334" s="139" t="s">
        <v>14</v>
      </c>
      <c r="B334" s="148" t="str">
        <f>'2显示器机箱电源'!A20</f>
        <v>长城ATX-3002 额定220W 宽辐</v>
      </c>
      <c r="C334" s="148">
        <f>'2显示器机箱电源'!B20</f>
        <v>80</v>
      </c>
      <c r="D334" s="30">
        <v>1</v>
      </c>
      <c r="E334" s="30">
        <f t="shared" si="60"/>
        <v>80</v>
      </c>
      <c r="F334" s="5"/>
      <c r="G334" s="149"/>
      <c r="J334" s="150"/>
      <c r="K334" s="150"/>
      <c r="L334" s="150"/>
    </row>
    <row r="335" spans="1:13">
      <c r="A335" s="139" t="s">
        <v>239</v>
      </c>
      <c r="B335" s="148" t="str">
        <f>'2显示器机箱电源'!G5</f>
        <v>七彩虹GTX1030 黄金版 4G</v>
      </c>
      <c r="C335" s="148">
        <f>'2显示器机箱电源'!H5</f>
        <v>445</v>
      </c>
      <c r="D335" s="30">
        <v>1</v>
      </c>
      <c r="E335" s="30">
        <f t="shared" si="60"/>
        <v>445</v>
      </c>
      <c r="F335" s="5"/>
      <c r="G335" s="149"/>
      <c r="J335" s="150"/>
      <c r="K335" s="150"/>
      <c r="L335" s="150"/>
    </row>
    <row r="336" spans="1:13">
      <c r="A336" s="139" t="s">
        <v>457</v>
      </c>
      <c r="B336" s="148" t="s">
        <v>456</v>
      </c>
      <c r="C336" s="148"/>
      <c r="D336" s="30"/>
      <c r="E336" s="30"/>
      <c r="F336" s="5"/>
      <c r="G336" s="149"/>
      <c r="J336" s="150"/>
      <c r="K336" s="150"/>
      <c r="L336" s="150"/>
    </row>
    <row r="337" spans="1:12">
      <c r="A337" s="6"/>
      <c r="B337" s="6" t="s">
        <v>15</v>
      </c>
      <c r="C337" s="30"/>
      <c r="D337" s="30"/>
      <c r="E337" s="30"/>
      <c r="F337" s="5"/>
      <c r="G337" s="149"/>
      <c r="J337" s="150"/>
      <c r="K337" s="150"/>
      <c r="L337" s="150"/>
    </row>
    <row r="338" spans="1:12">
      <c r="A338" s="151">
        <f ca="1">TODAY()</f>
        <v>45584</v>
      </c>
      <c r="B338" s="152" t="s">
        <v>16</v>
      </c>
      <c r="C338" s="30"/>
      <c r="D338" s="30"/>
      <c r="E338" s="153">
        <f>SUM(E328:E337)</f>
        <v>1165</v>
      </c>
      <c r="F338" s="137" t="s">
        <v>17</v>
      </c>
      <c r="G338" s="149"/>
      <c r="J338" s="150"/>
      <c r="K338" s="150"/>
      <c r="L338" s="150"/>
    </row>
    <row r="339" spans="1:12">
      <c r="G339" s="149"/>
    </row>
    <row r="340" spans="1:12" ht="14.25" customHeight="1">
      <c r="A340" s="142" t="s">
        <v>0</v>
      </c>
      <c r="B340" s="142" t="s">
        <v>1</v>
      </c>
      <c r="C340" s="160" t="s">
        <v>2</v>
      </c>
      <c r="D340" s="160" t="s">
        <v>3</v>
      </c>
      <c r="E340" s="160" t="s">
        <v>4</v>
      </c>
      <c r="F340" s="142" t="s">
        <v>5</v>
      </c>
      <c r="G340" s="149"/>
      <c r="J340" s="150"/>
      <c r="K340" s="150"/>
      <c r="L340" s="150"/>
    </row>
    <row r="341" spans="1:12">
      <c r="A341" s="139" t="s">
        <v>6</v>
      </c>
      <c r="B341" s="148" t="str">
        <f>'1三大件主板'!A17</f>
        <v>英特尔I7 13700KF</v>
      </c>
      <c r="C341" s="148">
        <f>'1三大件主板'!B17</f>
        <v>1990</v>
      </c>
      <c r="D341" s="30">
        <v>1</v>
      </c>
      <c r="E341" s="30">
        <f t="shared" ref="E341:E343" si="61">C341*D341</f>
        <v>1990</v>
      </c>
      <c r="F341" s="5" t="s">
        <v>403</v>
      </c>
      <c r="G341" s="149"/>
      <c r="J341" s="150"/>
      <c r="K341" s="150"/>
      <c r="L341" s="150"/>
    </row>
    <row r="342" spans="1:12">
      <c r="A342" s="139" t="s">
        <v>8</v>
      </c>
      <c r="B342" s="148" t="s">
        <v>360</v>
      </c>
      <c r="C342" s="148">
        <v>180</v>
      </c>
      <c r="D342" s="30">
        <v>1</v>
      </c>
      <c r="E342" s="30">
        <f t="shared" si="61"/>
        <v>180</v>
      </c>
      <c r="F342" s="5" t="s">
        <v>7</v>
      </c>
      <c r="G342" s="149"/>
      <c r="J342" s="150"/>
      <c r="K342" s="150"/>
      <c r="L342" s="150"/>
    </row>
    <row r="343" spans="1:12">
      <c r="A343" s="139" t="s">
        <v>10</v>
      </c>
      <c r="B343" s="6" t="str">
        <f>'1三大件主板'!D13</f>
        <v>金士顿16G DDR4 3600神条</v>
      </c>
      <c r="C343" s="148">
        <f>'1三大件主板'!E13</f>
        <v>205</v>
      </c>
      <c r="D343" s="154">
        <v>2</v>
      </c>
      <c r="E343" s="30">
        <f t="shared" si="61"/>
        <v>410</v>
      </c>
      <c r="F343" s="5" t="s">
        <v>7</v>
      </c>
      <c r="J343" s="150"/>
      <c r="K343" s="150"/>
      <c r="L343" s="150"/>
    </row>
    <row r="344" spans="1:12">
      <c r="A344" s="139" t="s">
        <v>11</v>
      </c>
      <c r="B344" s="148" t="str">
        <f>'1三大件主板'!D55</f>
        <v>金士顿NV2 1T M.2 NVME *</v>
      </c>
      <c r="C344" s="148">
        <f>'1三大件主板'!E55</f>
        <v>335</v>
      </c>
      <c r="D344" s="30">
        <v>1</v>
      </c>
      <c r="E344" s="30">
        <f>C344*D344</f>
        <v>335</v>
      </c>
      <c r="F344" s="5" t="s">
        <v>7</v>
      </c>
      <c r="J344" s="150"/>
      <c r="K344" s="150"/>
      <c r="L344" s="150"/>
    </row>
    <row r="345" spans="1:12">
      <c r="A345" s="139"/>
      <c r="B345" s="148" t="s">
        <v>496</v>
      </c>
      <c r="C345" s="148">
        <v>292</v>
      </c>
      <c r="D345" s="30">
        <v>1</v>
      </c>
      <c r="E345" s="30">
        <f t="shared" ref="E345:E349" si="62">C345*D345</f>
        <v>292</v>
      </c>
      <c r="F345" s="5"/>
      <c r="J345" s="150"/>
      <c r="K345" s="150"/>
      <c r="L345" s="150"/>
    </row>
    <row r="346" spans="1:12">
      <c r="A346" s="139" t="s">
        <v>12</v>
      </c>
      <c r="B346" s="148" t="str">
        <f>'1三大件主板'!G16</f>
        <v xml:space="preserve">技嘉B760M-D2H DDR4 </v>
      </c>
      <c r="C346" s="148">
        <f>'1三大件主板'!H16</f>
        <v>610</v>
      </c>
      <c r="D346" s="30">
        <v>1</v>
      </c>
      <c r="E346" s="30">
        <f t="shared" si="62"/>
        <v>610</v>
      </c>
      <c r="F346" s="5" t="s">
        <v>7</v>
      </c>
      <c r="G346" s="149"/>
      <c r="J346" s="150"/>
      <c r="K346" s="150"/>
      <c r="L346" s="150"/>
    </row>
    <row r="347" spans="1:12">
      <c r="A347" s="139" t="s">
        <v>13</v>
      </c>
      <c r="B347" s="148" t="s">
        <v>361</v>
      </c>
      <c r="C347" s="148">
        <v>135</v>
      </c>
      <c r="D347" s="30">
        <v>1</v>
      </c>
      <c r="E347" s="30">
        <f t="shared" si="62"/>
        <v>135</v>
      </c>
      <c r="F347" s="5"/>
      <c r="G347" s="149"/>
      <c r="J347" s="150"/>
      <c r="K347" s="150"/>
      <c r="L347" s="150"/>
    </row>
    <row r="348" spans="1:12">
      <c r="A348" s="139" t="s">
        <v>14</v>
      </c>
      <c r="B348" s="148" t="str">
        <f>'2显示器机箱电源'!A30</f>
        <v>长城额定650W</v>
      </c>
      <c r="C348" s="148">
        <f>'2显示器机箱电源'!B30</f>
        <v>280</v>
      </c>
      <c r="D348" s="30">
        <v>1</v>
      </c>
      <c r="E348" s="30">
        <f t="shared" si="62"/>
        <v>280</v>
      </c>
      <c r="F348" s="5"/>
      <c r="G348" s="149"/>
      <c r="J348" s="150"/>
      <c r="K348" s="150"/>
      <c r="L348" s="150"/>
    </row>
    <row r="349" spans="1:12">
      <c r="A349" s="139" t="s">
        <v>239</v>
      </c>
      <c r="B349" s="148" t="str">
        <f>'2显示器机箱电源'!G14</f>
        <v xml:space="preserve">七彩虹RTX4060TI 8G </v>
      </c>
      <c r="C349" s="148">
        <f>'2显示器机箱电源'!H14</f>
        <v>0</v>
      </c>
      <c r="D349" s="30">
        <v>1</v>
      </c>
      <c r="E349" s="30">
        <f t="shared" si="62"/>
        <v>0</v>
      </c>
      <c r="F349" s="5"/>
      <c r="G349" s="149"/>
      <c r="J349" s="150"/>
      <c r="K349" s="150"/>
      <c r="L349" s="150"/>
    </row>
    <row r="350" spans="1:12">
      <c r="A350" s="139"/>
      <c r="B350" s="148"/>
      <c r="C350" s="148"/>
      <c r="D350" s="30"/>
      <c r="E350" s="30"/>
      <c r="F350" s="5"/>
      <c r="G350" s="149"/>
      <c r="J350" s="150"/>
      <c r="K350" s="150"/>
      <c r="L350" s="150"/>
    </row>
    <row r="351" spans="1:12">
      <c r="A351" s="6"/>
      <c r="B351" s="6"/>
      <c r="C351" s="30"/>
      <c r="D351" s="30"/>
      <c r="E351" s="30"/>
      <c r="F351" s="5"/>
      <c r="G351" s="149"/>
      <c r="J351" s="150"/>
      <c r="K351" s="150"/>
      <c r="L351" s="150"/>
    </row>
    <row r="352" spans="1:12">
      <c r="A352" s="151">
        <f ca="1">TODAY()</f>
        <v>45584</v>
      </c>
      <c r="B352" s="152" t="s">
        <v>16</v>
      </c>
      <c r="C352" s="30"/>
      <c r="D352" s="30"/>
      <c r="E352" s="153">
        <f>SUM(E341:E351)</f>
        <v>4232</v>
      </c>
      <c r="F352" s="137" t="s">
        <v>17</v>
      </c>
      <c r="G352" s="149"/>
      <c r="J352" s="150"/>
      <c r="K352" s="150"/>
      <c r="L352" s="150"/>
    </row>
  </sheetData>
  <sortState ref="A144:F152">
    <sortCondition ref="A152"/>
  </sortState>
  <mergeCells count="41">
    <mergeCell ref="A216:F216"/>
    <mergeCell ref="H216:M216"/>
    <mergeCell ref="A270:F270"/>
    <mergeCell ref="H270:M270"/>
    <mergeCell ref="A283:F283"/>
    <mergeCell ref="H283:M283"/>
    <mergeCell ref="A230:F230"/>
    <mergeCell ref="H230:M230"/>
    <mergeCell ref="A243:F243"/>
    <mergeCell ref="H243:M243"/>
    <mergeCell ref="A257:F257"/>
    <mergeCell ref="H257:M257"/>
    <mergeCell ref="A171:F171"/>
    <mergeCell ref="H171:M171"/>
    <mergeCell ref="A190:F190"/>
    <mergeCell ref="H190:M190"/>
    <mergeCell ref="A203:F203"/>
    <mergeCell ref="H203:M203"/>
    <mergeCell ref="A125:F125"/>
    <mergeCell ref="H125:M125"/>
    <mergeCell ref="A141:F141"/>
    <mergeCell ref="H141:M141"/>
    <mergeCell ref="A157:F157"/>
    <mergeCell ref="H157:M157"/>
    <mergeCell ref="A79:F79"/>
    <mergeCell ref="H79:M79"/>
    <mergeCell ref="A95:F95"/>
    <mergeCell ref="H95:M95"/>
    <mergeCell ref="A109:F109"/>
    <mergeCell ref="H109:M109"/>
    <mergeCell ref="A65:F65"/>
    <mergeCell ref="H65:M65"/>
    <mergeCell ref="A1:M1"/>
    <mergeCell ref="A2:F2"/>
    <mergeCell ref="H2:M2"/>
    <mergeCell ref="A20:F20"/>
    <mergeCell ref="H20:M20"/>
    <mergeCell ref="A36:F36"/>
    <mergeCell ref="H36:M36"/>
    <mergeCell ref="A51:F51"/>
    <mergeCell ref="H51:M51"/>
  </mergeCells>
  <phoneticPr fontId="1" type="noConversion"/>
  <pageMargins left="0" right="0" top="0" bottom="0" header="0" footer="0"/>
  <pageSetup paperSize="9" scale="75" orientation="portrait" horizontalDpi="4294967293" verticalDpi="203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5</vt:i4>
      </vt:variant>
      <vt:variant>
        <vt:lpstr>命名范围</vt:lpstr>
      </vt:variant>
      <vt:variant>
        <vt:i4>1</vt:i4>
      </vt:variant>
    </vt:vector>
  </HeadingPairs>
  <TitlesOfParts>
    <vt:vector size="6" baseType="lpstr">
      <vt:lpstr>1三大件主板</vt:lpstr>
      <vt:lpstr>2显示器机箱电源</vt:lpstr>
      <vt:lpstr>3网络设备 </vt:lpstr>
      <vt:lpstr>4主机成本表</vt:lpstr>
      <vt:lpstr>5整机成本表</vt:lpstr>
      <vt:lpstr>'1三大件主板'!Print_Area</vt:lpstr>
    </vt:vector>
  </TitlesOfParts>
  <Company>Microsoft 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宁乡联众电脑批发</dc:creator>
  <cp:lastModifiedBy>Administrator</cp:lastModifiedBy>
  <cp:lastPrinted>2024-09-07T00:54:34Z</cp:lastPrinted>
  <dcterms:created xsi:type="dcterms:W3CDTF">2021-02-14T13:04:06Z</dcterms:created>
  <dcterms:modified xsi:type="dcterms:W3CDTF">2024-10-19T00:37:53Z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2052-10.8.2.7072</vt:lpwstr>
  </property>
</Properties>
</file>